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vestment Tracker" sheetId="1" state="visible" r:id="rId1"/>
    <sheet xmlns:r="http://schemas.openxmlformats.org/officeDocument/2006/relationships" name="Quick Guide" sheetId="2" state="visible" r:id="rId2"/>
  </sheets>
  <definedNames>
    <definedName name="_xlnm._FilterDatabase" localSheetId="0" hidden="1">'Investment Tracker'!$A$14:$L$114</definedName>
  </definedNames>
  <calcPr calcId="124519" fullCalcOnLoad="1"/>
</workbook>
</file>

<file path=xl/styles.xml><?xml version="1.0" encoding="utf-8"?>
<styleSheet xmlns="http://schemas.openxmlformats.org/spreadsheetml/2006/main">
  <numFmts count="2">
    <numFmt numFmtId="164" formatCode="$#,##0.00"/>
    <numFmt numFmtId="165" formatCode="m/d/yyyy"/>
  </numFmts>
  <fonts count="11">
    <font>
      <name val="Calibri"/>
      <family val="2"/>
      <color theme="1"/>
      <sz val="11"/>
      <scheme val="minor"/>
    </font>
    <font>
      <b val="1"/>
      <color rgb="00FFFFFF"/>
      <sz val="20"/>
    </font>
    <font>
      <i val="1"/>
      <color rgb="00222222"/>
      <sz val="10"/>
    </font>
    <font>
      <b val="1"/>
      <color rgb="0017324D"/>
      <sz val="13"/>
    </font>
    <font>
      <sz val="9"/>
    </font>
    <font>
      <b val="1"/>
      <color rgb="0017324D"/>
      <sz val="9"/>
    </font>
    <font>
      <b val="1"/>
      <color rgb="00222222"/>
      <sz val="12"/>
    </font>
    <font>
      <b val="1"/>
      <color rgb="00FFFFFF"/>
    </font>
    <font>
      <b val="1"/>
      <color rgb="00FFFFFF"/>
      <sz val="18"/>
    </font>
    <font>
      <b val="1"/>
      <color rgb="0017324D"/>
    </font>
    <font>
      <i val="1"/>
      <color rgb="00666666"/>
      <sz val="9"/>
    </font>
  </fonts>
  <fills count="6">
    <fill>
      <patternFill/>
    </fill>
    <fill>
      <patternFill patternType="gray125"/>
    </fill>
    <fill>
      <patternFill patternType="solid">
        <fgColor rgb="0017324D"/>
      </patternFill>
    </fill>
    <fill>
      <patternFill patternType="solid">
        <fgColor rgb="00F6EFD9"/>
      </patternFill>
    </fill>
    <fill>
      <patternFill patternType="solid">
        <fgColor rgb="00EAF1F7"/>
      </patternFill>
    </fill>
    <fill>
      <patternFill patternType="solid">
        <fgColor rgb="00FFF9E8"/>
      </patternFill>
    </fill>
  </fills>
  <borders count="3">
    <border>
      <left/>
      <right/>
      <top/>
      <bottom/>
      <diagonal/>
    </border>
    <border>
      <bottom style="medium">
        <color rgb="00C6A24A"/>
      </bottom>
    </border>
    <border>
      <bottom style="thin">
        <color rgb="00C8CDD2"/>
      </bottom>
    </border>
  </borders>
  <cellStyleXfs count="1">
    <xf numFmtId="0" fontId="0" fillId="0" borderId="0"/>
  </cellStyleXfs>
  <cellXfs count="18">
    <xf numFmtId="0" fontId="0" fillId="0" borderId="0" pivotButton="0" quotePrefix="0" xfId="0"/>
    <xf numFmtId="0" fontId="1" fillId="2" borderId="0" applyAlignment="1" pivotButton="0" quotePrefix="0" xfId="0">
      <alignment horizontal="center" vertical="center"/>
    </xf>
    <xf numFmtId="0" fontId="2" fillId="3" borderId="0" applyAlignment="1" pivotButton="0" quotePrefix="0" xfId="0">
      <alignment horizontal="center"/>
    </xf>
    <xf numFmtId="0" fontId="3" fillId="0" borderId="0" pivotButton="0" quotePrefix="0" xfId="0"/>
    <xf numFmtId="0" fontId="4" fillId="0" borderId="0" applyAlignment="1" pivotButton="0" quotePrefix="0" xfId="0">
      <alignment wrapText="1"/>
    </xf>
    <xf numFmtId="0" fontId="5" fillId="4" borderId="0" applyAlignment="1" pivotButton="0" quotePrefix="0" xfId="0">
      <alignment horizontal="center"/>
    </xf>
    <xf numFmtId="164" fontId="6" fillId="3" borderId="0" applyAlignment="1" pivotButton="0" quotePrefix="0" xfId="0">
      <alignment horizontal="center"/>
    </xf>
    <xf numFmtId="1" fontId="6" fillId="3" borderId="0" applyAlignment="1" pivotButton="0" quotePrefix="0" xfId="0">
      <alignment horizontal="center"/>
    </xf>
    <xf numFmtId="0" fontId="7" fillId="2" borderId="1" applyAlignment="1" pivotButton="0" quotePrefix="0" xfId="0">
      <alignment horizontal="center" vertical="center" wrapText="1"/>
    </xf>
    <xf numFmtId="0" fontId="0" fillId="0" borderId="2" applyAlignment="1" pivotButton="0" quotePrefix="0" xfId="0">
      <alignment vertical="top" wrapText="1"/>
    </xf>
    <xf numFmtId="165" fontId="0" fillId="0" borderId="2" applyAlignment="1" pivotButton="0" quotePrefix="0" xfId="0">
      <alignment vertical="top" wrapText="1"/>
    </xf>
    <xf numFmtId="164" fontId="0" fillId="0" borderId="2" applyAlignment="1" pivotButton="0" quotePrefix="0" xfId="0">
      <alignment vertical="top" wrapText="1"/>
    </xf>
    <xf numFmtId="10" fontId="0" fillId="0" borderId="2" applyAlignment="1" pivotButton="0" quotePrefix="0" xfId="0">
      <alignment vertical="top" wrapText="1"/>
    </xf>
    <xf numFmtId="0" fontId="8" fillId="2" borderId="0" applyAlignment="1" pivotButton="0" quotePrefix="0" xfId="0">
      <alignment horizontal="center"/>
    </xf>
    <xf numFmtId="0" fontId="9" fillId="4" borderId="2" applyAlignment="1" pivotButton="0" quotePrefix="0" xfId="0">
      <alignment vertical="top" wrapText="1"/>
    </xf>
    <xf numFmtId="0" fontId="3" fillId="3" borderId="0" pivotButton="0" quotePrefix="0" xfId="0"/>
    <xf numFmtId="0" fontId="0" fillId="5" borderId="0" applyAlignment="1" pivotButton="0" quotePrefix="0" xfId="0">
      <alignment vertical="top" wrapText="1"/>
    </xf>
    <xf numFmtId="0" fontId="10" fillId="0" borderId="0" pivotButton="0" quotePrefix="0" xfId="0"/>
  </cellXfs>
  <cellStyles count="1">
    <cellStyle name="Normal" xfId="0" builtinId="0" hidden="0"/>
  </cellStyles>
  <dxfs count="4">
    <dxf>
      <fill>
        <patternFill patternType="solid">
          <fgColor rgb="00E2F0D9"/>
        </patternFill>
      </fill>
    </dxf>
    <dxf>
      <fill>
        <patternFill patternType="solid">
          <fgColor rgb="00F2F4F5"/>
        </patternFill>
      </fill>
    </dxf>
    <dxf>
      <fill>
        <patternFill patternType="solid">
          <fgColor rgb="00F6EFD9"/>
        </patternFill>
      </fill>
    </dxf>
    <dxf>
      <fill>
        <patternFill patternType="solid">
          <fgColor rgb="00FCE4D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14"/>
  <sheetViews>
    <sheetView showGridLines="0" workbookViewId="0">
      <pane ySplit="14" topLeftCell="A15" activePane="bottomLeft" state="frozen"/>
      <selection pane="bottomLeft" activeCell="A1" sqref="A1"/>
    </sheetView>
  </sheetViews>
  <sheetFormatPr baseColWidth="8" defaultRowHeight="15"/>
  <cols>
    <col width="12" customWidth="1" min="1" max="1"/>
    <col width="13" customWidth="1" min="2" max="2"/>
    <col width="18" customWidth="1" min="3" max="3"/>
    <col width="16" customWidth="1" min="4" max="4"/>
    <col width="12" customWidth="1" min="5" max="5"/>
    <col width="18" customWidth="1" min="6" max="6"/>
    <col width="20" customWidth="1" min="7" max="7"/>
    <col width="17" customWidth="1" min="8" max="8"/>
    <col width="20" customWidth="1" min="9" max="9"/>
    <col width="14" customWidth="1" min="10" max="10"/>
    <col width="24" customWidth="1" min="11" max="11"/>
    <col width="34" customWidth="1" min="12" max="12"/>
  </cols>
  <sheetData>
    <row r="1" ht="34" customHeight="1">
      <c r="A1" s="1" t="inlineStr">
        <is>
          <t>WinVest Investment &amp; Reinvestment Tracker</t>
        </is>
      </c>
    </row>
    <row r="2" ht="23" customHeight="1">
      <c r="A2" s="2" t="inlineStr">
        <is>
          <t>Track each investment and reinvestment as a separate 60-day cycle.</t>
        </is>
      </c>
    </row>
    <row r="4">
      <c r="A4" s="3" t="inlineStr">
        <is>
          <t>How to Use This Tracker</t>
        </is>
      </c>
    </row>
    <row r="5">
      <c r="A5" s="4" t="inlineStr">
        <is>
          <t>1. Enter each new investment or reinvestment on its own row.</t>
        </is>
      </c>
    </row>
    <row r="6">
      <c r="A6" s="4" t="inlineStr">
        <is>
          <t>2. Enter the Start Date and Amount Invested. The tracker calculates the scheduled 60-day completion date.</t>
        </is>
      </c>
    </row>
    <row r="7">
      <c r="A7" s="4" t="inlineStr">
        <is>
          <t>3. Enter the Daily Rate that applies to that investment. The default shown is 3.00%; change it if WinVest terms change.</t>
        </is>
      </c>
    </row>
    <row r="8">
      <c r="A8" s="4" t="inlineStr">
        <is>
          <t>4. Use the Source column to identify whether the entry was New Funds, Reinvestment, Referral Bonus, or another source.</t>
        </is>
      </c>
    </row>
    <row r="9">
      <c r="A9" s="4" t="inlineStr">
        <is>
          <t>5. Update Status as needed. Notes can be used for transaction IDs, withdrawal information, or other reminders.</t>
        </is>
      </c>
    </row>
    <row r="11">
      <c r="A11" s="5" t="inlineStr">
        <is>
          <t>Total Invested</t>
        </is>
      </c>
      <c r="C11" s="5" t="inlineStr">
        <is>
          <t>Active Principal</t>
        </is>
      </c>
      <c r="E11" s="5" t="inlineStr">
        <is>
          <t>Active Investments</t>
        </is>
      </c>
      <c r="G11" s="5" t="inlineStr">
        <is>
          <t>Completed</t>
        </is>
      </c>
      <c r="I11" s="5" t="inlineStr">
        <is>
          <t>Est. Daily Credit*</t>
        </is>
      </c>
      <c r="K11" s="5" t="inlineStr">
        <is>
          <t>Est. 60-Day Credit*</t>
        </is>
      </c>
    </row>
    <row r="12">
      <c r="A12" s="6">
        <f>SUM(D15:D114)</f>
        <v/>
      </c>
      <c r="C12" s="6">
        <f>SUMIF(J15:J114,"Active",D15:D114)</f>
        <v/>
      </c>
      <c r="E12" s="7">
        <f>COUNTIF(J15:J114,"Active")</f>
        <v/>
      </c>
      <c r="G12" s="7">
        <f>COUNTIF(J15:J114,"Completed")</f>
        <v/>
      </c>
      <c r="I12" s="6">
        <f>SUMIF(J15:J114,"Active",F15:F114)</f>
        <v/>
      </c>
      <c r="K12" s="6">
        <f>SUM(G15:G114)</f>
        <v/>
      </c>
    </row>
    <row r="14" ht="35" customHeight="1">
      <c r="A14" s="8" t="inlineStr">
        <is>
          <t>Investment #</t>
        </is>
      </c>
      <c r="B14" s="8" t="inlineStr">
        <is>
          <t>Start Date</t>
        </is>
      </c>
      <c r="C14" s="8" t="inlineStr">
        <is>
          <t>Scheduled End Date</t>
        </is>
      </c>
      <c r="D14" s="8" t="inlineStr">
        <is>
          <t>Amount Invested</t>
        </is>
      </c>
      <c r="E14" s="8" t="inlineStr">
        <is>
          <t>Daily Rate</t>
        </is>
      </c>
      <c r="F14" s="8" t="inlineStr">
        <is>
          <t>Est. Daily Credit*</t>
        </is>
      </c>
      <c r="G14" s="8" t="inlineStr">
        <is>
          <t>Est. 60-Day Credit*</t>
        </is>
      </c>
      <c r="H14" s="8" t="inlineStr">
        <is>
          <t>Source</t>
        </is>
      </c>
      <c r="I14" s="8" t="inlineStr">
        <is>
          <t>Related Investment #</t>
        </is>
      </c>
      <c r="J14" s="8" t="inlineStr">
        <is>
          <t>Status</t>
        </is>
      </c>
      <c r="K14" s="8" t="inlineStr">
        <is>
          <t>TXID / Reference</t>
        </is>
      </c>
      <c r="L14" s="8" t="inlineStr">
        <is>
          <t>Notes</t>
        </is>
      </c>
    </row>
    <row r="15">
      <c r="A15" s="9" t="n">
        <v>1</v>
      </c>
      <c r="B15" s="10" t="n"/>
      <c r="C15" s="10">
        <f>IF(B15="","",B15+59)</f>
        <v/>
      </c>
      <c r="D15" s="11" t="n"/>
      <c r="E15" s="12" t="n">
        <v>0.03</v>
      </c>
      <c r="F15" s="11">
        <f>IF(D15="","",D15*E15)</f>
        <v/>
      </c>
      <c r="G15" s="11">
        <f>IF(F15="","",F15*60)</f>
        <v/>
      </c>
      <c r="H15" s="9" t="n"/>
      <c r="I15" s="9" t="n"/>
      <c r="J15" s="9" t="n"/>
      <c r="K15" s="9" t="n"/>
      <c r="L15" s="9" t="n"/>
    </row>
    <row r="16">
      <c r="A16" s="9" t="n">
        <v>2</v>
      </c>
      <c r="B16" s="10" t="n"/>
      <c r="C16" s="10">
        <f>IF(B16="","",B16+59)</f>
        <v/>
      </c>
      <c r="D16" s="11" t="n"/>
      <c r="E16" s="12" t="n">
        <v>0.03</v>
      </c>
      <c r="F16" s="11">
        <f>IF(D16="","",D16*E16)</f>
        <v/>
      </c>
      <c r="G16" s="11">
        <f>IF(F16="","",F16*60)</f>
        <v/>
      </c>
      <c r="H16" s="9" t="n"/>
      <c r="I16" s="9" t="n"/>
      <c r="J16" s="9" t="n"/>
      <c r="K16" s="9" t="n"/>
      <c r="L16" s="9" t="n"/>
    </row>
    <row r="17">
      <c r="A17" s="9" t="n">
        <v>3</v>
      </c>
      <c r="B17" s="10" t="n"/>
      <c r="C17" s="10">
        <f>IF(B17="","",B17+59)</f>
        <v/>
      </c>
      <c r="D17" s="11" t="n"/>
      <c r="E17" s="12" t="n">
        <v>0.03</v>
      </c>
      <c r="F17" s="11">
        <f>IF(D17="","",D17*E17)</f>
        <v/>
      </c>
      <c r="G17" s="11">
        <f>IF(F17="","",F17*60)</f>
        <v/>
      </c>
      <c r="H17" s="9" t="n"/>
      <c r="I17" s="9" t="n"/>
      <c r="J17" s="9" t="n"/>
      <c r="K17" s="9" t="n"/>
      <c r="L17" s="9" t="n"/>
    </row>
    <row r="18">
      <c r="A18" s="9" t="n">
        <v>4</v>
      </c>
      <c r="B18" s="10" t="n"/>
      <c r="C18" s="10">
        <f>IF(B18="","",B18+59)</f>
        <v/>
      </c>
      <c r="D18" s="11" t="n"/>
      <c r="E18" s="12" t="n">
        <v>0.03</v>
      </c>
      <c r="F18" s="11">
        <f>IF(D18="","",D18*E18)</f>
        <v/>
      </c>
      <c r="G18" s="11">
        <f>IF(F18="","",F18*60)</f>
        <v/>
      </c>
      <c r="H18" s="9" t="n"/>
      <c r="I18" s="9" t="n"/>
      <c r="J18" s="9" t="n"/>
      <c r="K18" s="9" t="n"/>
      <c r="L18" s="9" t="n"/>
    </row>
    <row r="19">
      <c r="A19" s="9" t="n">
        <v>5</v>
      </c>
      <c r="B19" s="10" t="n"/>
      <c r="C19" s="10">
        <f>IF(B19="","",B19+59)</f>
        <v/>
      </c>
      <c r="D19" s="11" t="n"/>
      <c r="E19" s="12" t="n">
        <v>0.03</v>
      </c>
      <c r="F19" s="11">
        <f>IF(D19="","",D19*E19)</f>
        <v/>
      </c>
      <c r="G19" s="11">
        <f>IF(F19="","",F19*60)</f>
        <v/>
      </c>
      <c r="H19" s="9" t="n"/>
      <c r="I19" s="9" t="n"/>
      <c r="J19" s="9" t="n"/>
      <c r="K19" s="9" t="n"/>
      <c r="L19" s="9" t="n"/>
    </row>
    <row r="20">
      <c r="A20" s="9" t="n">
        <v>6</v>
      </c>
      <c r="B20" s="10" t="n"/>
      <c r="C20" s="10">
        <f>IF(B20="","",B20+59)</f>
        <v/>
      </c>
      <c r="D20" s="11" t="n"/>
      <c r="E20" s="12" t="n">
        <v>0.03</v>
      </c>
      <c r="F20" s="11">
        <f>IF(D20="","",D20*E20)</f>
        <v/>
      </c>
      <c r="G20" s="11">
        <f>IF(F20="","",F20*60)</f>
        <v/>
      </c>
      <c r="H20" s="9" t="n"/>
      <c r="I20" s="9" t="n"/>
      <c r="J20" s="9" t="n"/>
      <c r="K20" s="9" t="n"/>
      <c r="L20" s="9" t="n"/>
    </row>
    <row r="21">
      <c r="A21" s="9" t="n">
        <v>7</v>
      </c>
      <c r="B21" s="10" t="n"/>
      <c r="C21" s="10">
        <f>IF(B21="","",B21+59)</f>
        <v/>
      </c>
      <c r="D21" s="11" t="n"/>
      <c r="E21" s="12" t="n">
        <v>0.03</v>
      </c>
      <c r="F21" s="11">
        <f>IF(D21="","",D21*E21)</f>
        <v/>
      </c>
      <c r="G21" s="11">
        <f>IF(F21="","",F21*60)</f>
        <v/>
      </c>
      <c r="H21" s="9" t="n"/>
      <c r="I21" s="9" t="n"/>
      <c r="J21" s="9" t="n"/>
      <c r="K21" s="9" t="n"/>
      <c r="L21" s="9" t="n"/>
    </row>
    <row r="22">
      <c r="A22" s="9" t="n">
        <v>8</v>
      </c>
      <c r="B22" s="10" t="n"/>
      <c r="C22" s="10">
        <f>IF(B22="","",B22+59)</f>
        <v/>
      </c>
      <c r="D22" s="11" t="n"/>
      <c r="E22" s="12" t="n">
        <v>0.03</v>
      </c>
      <c r="F22" s="11">
        <f>IF(D22="","",D22*E22)</f>
        <v/>
      </c>
      <c r="G22" s="11">
        <f>IF(F22="","",F22*60)</f>
        <v/>
      </c>
      <c r="H22" s="9" t="n"/>
      <c r="I22" s="9" t="n"/>
      <c r="J22" s="9" t="n"/>
      <c r="K22" s="9" t="n"/>
      <c r="L22" s="9" t="n"/>
    </row>
    <row r="23">
      <c r="A23" s="9" t="n">
        <v>9</v>
      </c>
      <c r="B23" s="10" t="n"/>
      <c r="C23" s="10">
        <f>IF(B23="","",B23+59)</f>
        <v/>
      </c>
      <c r="D23" s="11" t="n"/>
      <c r="E23" s="12" t="n">
        <v>0.03</v>
      </c>
      <c r="F23" s="11">
        <f>IF(D23="","",D23*E23)</f>
        <v/>
      </c>
      <c r="G23" s="11">
        <f>IF(F23="","",F23*60)</f>
        <v/>
      </c>
      <c r="H23" s="9" t="n"/>
      <c r="I23" s="9" t="n"/>
      <c r="J23" s="9" t="n"/>
      <c r="K23" s="9" t="n"/>
      <c r="L23" s="9" t="n"/>
    </row>
    <row r="24">
      <c r="A24" s="9" t="n">
        <v>10</v>
      </c>
      <c r="B24" s="10" t="n"/>
      <c r="C24" s="10">
        <f>IF(B24="","",B24+59)</f>
        <v/>
      </c>
      <c r="D24" s="11" t="n"/>
      <c r="E24" s="12" t="n">
        <v>0.03</v>
      </c>
      <c r="F24" s="11">
        <f>IF(D24="","",D24*E24)</f>
        <v/>
      </c>
      <c r="G24" s="11">
        <f>IF(F24="","",F24*60)</f>
        <v/>
      </c>
      <c r="H24" s="9" t="n"/>
      <c r="I24" s="9" t="n"/>
      <c r="J24" s="9" t="n"/>
      <c r="K24" s="9" t="n"/>
      <c r="L24" s="9" t="n"/>
    </row>
    <row r="25">
      <c r="A25" s="9" t="n">
        <v>11</v>
      </c>
      <c r="B25" s="10" t="n"/>
      <c r="C25" s="10">
        <f>IF(B25="","",B25+59)</f>
        <v/>
      </c>
      <c r="D25" s="11" t="n"/>
      <c r="E25" s="12" t="n">
        <v>0.03</v>
      </c>
      <c r="F25" s="11">
        <f>IF(D25="","",D25*E25)</f>
        <v/>
      </c>
      <c r="G25" s="11">
        <f>IF(F25="","",F25*60)</f>
        <v/>
      </c>
      <c r="H25" s="9" t="n"/>
      <c r="I25" s="9" t="n"/>
      <c r="J25" s="9" t="n"/>
      <c r="K25" s="9" t="n"/>
      <c r="L25" s="9" t="n"/>
    </row>
    <row r="26">
      <c r="A26" s="9" t="n">
        <v>12</v>
      </c>
      <c r="B26" s="10" t="n"/>
      <c r="C26" s="10">
        <f>IF(B26="","",B26+59)</f>
        <v/>
      </c>
      <c r="D26" s="11" t="n"/>
      <c r="E26" s="12" t="n">
        <v>0.03</v>
      </c>
      <c r="F26" s="11">
        <f>IF(D26="","",D26*E26)</f>
        <v/>
      </c>
      <c r="G26" s="11">
        <f>IF(F26="","",F26*60)</f>
        <v/>
      </c>
      <c r="H26" s="9" t="n"/>
      <c r="I26" s="9" t="n"/>
      <c r="J26" s="9" t="n"/>
      <c r="K26" s="9" t="n"/>
      <c r="L26" s="9" t="n"/>
    </row>
    <row r="27">
      <c r="A27" s="9" t="n">
        <v>13</v>
      </c>
      <c r="B27" s="10" t="n"/>
      <c r="C27" s="10">
        <f>IF(B27="","",B27+59)</f>
        <v/>
      </c>
      <c r="D27" s="11" t="n"/>
      <c r="E27" s="12" t="n">
        <v>0.03</v>
      </c>
      <c r="F27" s="11">
        <f>IF(D27="","",D27*E27)</f>
        <v/>
      </c>
      <c r="G27" s="11">
        <f>IF(F27="","",F27*60)</f>
        <v/>
      </c>
      <c r="H27" s="9" t="n"/>
      <c r="I27" s="9" t="n"/>
      <c r="J27" s="9" t="n"/>
      <c r="K27" s="9" t="n"/>
      <c r="L27" s="9" t="n"/>
    </row>
    <row r="28">
      <c r="A28" s="9" t="n">
        <v>14</v>
      </c>
      <c r="B28" s="10" t="n"/>
      <c r="C28" s="10">
        <f>IF(B28="","",B28+59)</f>
        <v/>
      </c>
      <c r="D28" s="11" t="n"/>
      <c r="E28" s="12" t="n">
        <v>0.03</v>
      </c>
      <c r="F28" s="11">
        <f>IF(D28="","",D28*E28)</f>
        <v/>
      </c>
      <c r="G28" s="11">
        <f>IF(F28="","",F28*60)</f>
        <v/>
      </c>
      <c r="H28" s="9" t="n"/>
      <c r="I28" s="9" t="n"/>
      <c r="J28" s="9" t="n"/>
      <c r="K28" s="9" t="n"/>
      <c r="L28" s="9" t="n"/>
    </row>
    <row r="29">
      <c r="A29" s="9" t="n">
        <v>15</v>
      </c>
      <c r="B29" s="10" t="n"/>
      <c r="C29" s="10">
        <f>IF(B29="","",B29+59)</f>
        <v/>
      </c>
      <c r="D29" s="11" t="n"/>
      <c r="E29" s="12" t="n">
        <v>0.03</v>
      </c>
      <c r="F29" s="11">
        <f>IF(D29="","",D29*E29)</f>
        <v/>
      </c>
      <c r="G29" s="11">
        <f>IF(F29="","",F29*60)</f>
        <v/>
      </c>
      <c r="H29" s="9" t="n"/>
      <c r="I29" s="9" t="n"/>
      <c r="J29" s="9" t="n"/>
      <c r="K29" s="9" t="n"/>
      <c r="L29" s="9" t="n"/>
    </row>
    <row r="30">
      <c r="A30" s="9" t="n">
        <v>16</v>
      </c>
      <c r="B30" s="10" t="n"/>
      <c r="C30" s="10">
        <f>IF(B30="","",B30+59)</f>
        <v/>
      </c>
      <c r="D30" s="11" t="n"/>
      <c r="E30" s="12" t="n">
        <v>0.03</v>
      </c>
      <c r="F30" s="11">
        <f>IF(D30="","",D30*E30)</f>
        <v/>
      </c>
      <c r="G30" s="11">
        <f>IF(F30="","",F30*60)</f>
        <v/>
      </c>
      <c r="H30" s="9" t="n"/>
      <c r="I30" s="9" t="n"/>
      <c r="J30" s="9" t="n"/>
      <c r="K30" s="9" t="n"/>
      <c r="L30" s="9" t="n"/>
    </row>
    <row r="31">
      <c r="A31" s="9" t="n">
        <v>17</v>
      </c>
      <c r="B31" s="10" t="n"/>
      <c r="C31" s="10">
        <f>IF(B31="","",B31+59)</f>
        <v/>
      </c>
      <c r="D31" s="11" t="n"/>
      <c r="E31" s="12" t="n">
        <v>0.03</v>
      </c>
      <c r="F31" s="11">
        <f>IF(D31="","",D31*E31)</f>
        <v/>
      </c>
      <c r="G31" s="11">
        <f>IF(F31="","",F31*60)</f>
        <v/>
      </c>
      <c r="H31" s="9" t="n"/>
      <c r="I31" s="9" t="n"/>
      <c r="J31" s="9" t="n"/>
      <c r="K31" s="9" t="n"/>
      <c r="L31" s="9" t="n"/>
    </row>
    <row r="32">
      <c r="A32" s="9" t="n">
        <v>18</v>
      </c>
      <c r="B32" s="10" t="n"/>
      <c r="C32" s="10">
        <f>IF(B32="","",B32+59)</f>
        <v/>
      </c>
      <c r="D32" s="11" t="n"/>
      <c r="E32" s="12" t="n">
        <v>0.03</v>
      </c>
      <c r="F32" s="11">
        <f>IF(D32="","",D32*E32)</f>
        <v/>
      </c>
      <c r="G32" s="11">
        <f>IF(F32="","",F32*60)</f>
        <v/>
      </c>
      <c r="H32" s="9" t="n"/>
      <c r="I32" s="9" t="n"/>
      <c r="J32" s="9" t="n"/>
      <c r="K32" s="9" t="n"/>
      <c r="L32" s="9" t="n"/>
    </row>
    <row r="33">
      <c r="A33" s="9" t="n">
        <v>19</v>
      </c>
      <c r="B33" s="10" t="n"/>
      <c r="C33" s="10">
        <f>IF(B33="","",B33+59)</f>
        <v/>
      </c>
      <c r="D33" s="11" t="n"/>
      <c r="E33" s="12" t="n">
        <v>0.03</v>
      </c>
      <c r="F33" s="11">
        <f>IF(D33="","",D33*E33)</f>
        <v/>
      </c>
      <c r="G33" s="11">
        <f>IF(F33="","",F33*60)</f>
        <v/>
      </c>
      <c r="H33" s="9" t="n"/>
      <c r="I33" s="9" t="n"/>
      <c r="J33" s="9" t="n"/>
      <c r="K33" s="9" t="n"/>
      <c r="L33" s="9" t="n"/>
    </row>
    <row r="34">
      <c r="A34" s="9" t="n">
        <v>20</v>
      </c>
      <c r="B34" s="10" t="n"/>
      <c r="C34" s="10">
        <f>IF(B34="","",B34+59)</f>
        <v/>
      </c>
      <c r="D34" s="11" t="n"/>
      <c r="E34" s="12" t="n">
        <v>0.03</v>
      </c>
      <c r="F34" s="11">
        <f>IF(D34="","",D34*E34)</f>
        <v/>
      </c>
      <c r="G34" s="11">
        <f>IF(F34="","",F34*60)</f>
        <v/>
      </c>
      <c r="H34" s="9" t="n"/>
      <c r="I34" s="9" t="n"/>
      <c r="J34" s="9" t="n"/>
      <c r="K34" s="9" t="n"/>
      <c r="L34" s="9" t="n"/>
    </row>
    <row r="35">
      <c r="A35" s="9" t="n">
        <v>21</v>
      </c>
      <c r="B35" s="10" t="n"/>
      <c r="C35" s="10">
        <f>IF(B35="","",B35+59)</f>
        <v/>
      </c>
      <c r="D35" s="11" t="n"/>
      <c r="E35" s="12" t="n">
        <v>0.03</v>
      </c>
      <c r="F35" s="11">
        <f>IF(D35="","",D35*E35)</f>
        <v/>
      </c>
      <c r="G35" s="11">
        <f>IF(F35="","",F35*60)</f>
        <v/>
      </c>
      <c r="H35" s="9" t="n"/>
      <c r="I35" s="9" t="n"/>
      <c r="J35" s="9" t="n"/>
      <c r="K35" s="9" t="n"/>
      <c r="L35" s="9" t="n"/>
    </row>
    <row r="36">
      <c r="A36" s="9" t="n">
        <v>22</v>
      </c>
      <c r="B36" s="10" t="n"/>
      <c r="C36" s="10">
        <f>IF(B36="","",B36+59)</f>
        <v/>
      </c>
      <c r="D36" s="11" t="n"/>
      <c r="E36" s="12" t="n">
        <v>0.03</v>
      </c>
      <c r="F36" s="11">
        <f>IF(D36="","",D36*E36)</f>
        <v/>
      </c>
      <c r="G36" s="11">
        <f>IF(F36="","",F36*60)</f>
        <v/>
      </c>
      <c r="H36" s="9" t="n"/>
      <c r="I36" s="9" t="n"/>
      <c r="J36" s="9" t="n"/>
      <c r="K36" s="9" t="n"/>
      <c r="L36" s="9" t="n"/>
    </row>
    <row r="37">
      <c r="A37" s="9" t="n">
        <v>23</v>
      </c>
      <c r="B37" s="10" t="n"/>
      <c r="C37" s="10">
        <f>IF(B37="","",B37+59)</f>
        <v/>
      </c>
      <c r="D37" s="11" t="n"/>
      <c r="E37" s="12" t="n">
        <v>0.03</v>
      </c>
      <c r="F37" s="11">
        <f>IF(D37="","",D37*E37)</f>
        <v/>
      </c>
      <c r="G37" s="11">
        <f>IF(F37="","",F37*60)</f>
        <v/>
      </c>
      <c r="H37" s="9" t="n"/>
      <c r="I37" s="9" t="n"/>
      <c r="J37" s="9" t="n"/>
      <c r="K37" s="9" t="n"/>
      <c r="L37" s="9" t="n"/>
    </row>
    <row r="38">
      <c r="A38" s="9" t="n">
        <v>24</v>
      </c>
      <c r="B38" s="10" t="n"/>
      <c r="C38" s="10">
        <f>IF(B38="","",B38+59)</f>
        <v/>
      </c>
      <c r="D38" s="11" t="n"/>
      <c r="E38" s="12" t="n">
        <v>0.03</v>
      </c>
      <c r="F38" s="11">
        <f>IF(D38="","",D38*E38)</f>
        <v/>
      </c>
      <c r="G38" s="11">
        <f>IF(F38="","",F38*60)</f>
        <v/>
      </c>
      <c r="H38" s="9" t="n"/>
      <c r="I38" s="9" t="n"/>
      <c r="J38" s="9" t="n"/>
      <c r="K38" s="9" t="n"/>
      <c r="L38" s="9" t="n"/>
    </row>
    <row r="39">
      <c r="A39" s="9" t="n">
        <v>25</v>
      </c>
      <c r="B39" s="10" t="n"/>
      <c r="C39" s="10">
        <f>IF(B39="","",B39+59)</f>
        <v/>
      </c>
      <c r="D39" s="11" t="n"/>
      <c r="E39" s="12" t="n">
        <v>0.03</v>
      </c>
      <c r="F39" s="11">
        <f>IF(D39="","",D39*E39)</f>
        <v/>
      </c>
      <c r="G39" s="11">
        <f>IF(F39="","",F39*60)</f>
        <v/>
      </c>
      <c r="H39" s="9" t="n"/>
      <c r="I39" s="9" t="n"/>
      <c r="J39" s="9" t="n"/>
      <c r="K39" s="9" t="n"/>
      <c r="L39" s="9" t="n"/>
    </row>
    <row r="40">
      <c r="A40" s="9" t="n">
        <v>26</v>
      </c>
      <c r="B40" s="10" t="n"/>
      <c r="C40" s="10">
        <f>IF(B40="","",B40+59)</f>
        <v/>
      </c>
      <c r="D40" s="11" t="n"/>
      <c r="E40" s="12" t="n">
        <v>0.03</v>
      </c>
      <c r="F40" s="11">
        <f>IF(D40="","",D40*E40)</f>
        <v/>
      </c>
      <c r="G40" s="11">
        <f>IF(F40="","",F40*60)</f>
        <v/>
      </c>
      <c r="H40" s="9" t="n"/>
      <c r="I40" s="9" t="n"/>
      <c r="J40" s="9" t="n"/>
      <c r="K40" s="9" t="n"/>
      <c r="L40" s="9" t="n"/>
    </row>
    <row r="41">
      <c r="A41" s="9" t="n">
        <v>27</v>
      </c>
      <c r="B41" s="10" t="n"/>
      <c r="C41" s="10">
        <f>IF(B41="","",B41+59)</f>
        <v/>
      </c>
      <c r="D41" s="11" t="n"/>
      <c r="E41" s="12" t="n">
        <v>0.03</v>
      </c>
      <c r="F41" s="11">
        <f>IF(D41="","",D41*E41)</f>
        <v/>
      </c>
      <c r="G41" s="11">
        <f>IF(F41="","",F41*60)</f>
        <v/>
      </c>
      <c r="H41" s="9" t="n"/>
      <c r="I41" s="9" t="n"/>
      <c r="J41" s="9" t="n"/>
      <c r="K41" s="9" t="n"/>
      <c r="L41" s="9" t="n"/>
    </row>
    <row r="42">
      <c r="A42" s="9" t="n">
        <v>28</v>
      </c>
      <c r="B42" s="10" t="n"/>
      <c r="C42" s="10">
        <f>IF(B42="","",B42+59)</f>
        <v/>
      </c>
      <c r="D42" s="11" t="n"/>
      <c r="E42" s="12" t="n">
        <v>0.03</v>
      </c>
      <c r="F42" s="11">
        <f>IF(D42="","",D42*E42)</f>
        <v/>
      </c>
      <c r="G42" s="11">
        <f>IF(F42="","",F42*60)</f>
        <v/>
      </c>
      <c r="H42" s="9" t="n"/>
      <c r="I42" s="9" t="n"/>
      <c r="J42" s="9" t="n"/>
      <c r="K42" s="9" t="n"/>
      <c r="L42" s="9" t="n"/>
    </row>
    <row r="43">
      <c r="A43" s="9" t="n">
        <v>29</v>
      </c>
      <c r="B43" s="10" t="n"/>
      <c r="C43" s="10">
        <f>IF(B43="","",B43+59)</f>
        <v/>
      </c>
      <c r="D43" s="11" t="n"/>
      <c r="E43" s="12" t="n">
        <v>0.03</v>
      </c>
      <c r="F43" s="11">
        <f>IF(D43="","",D43*E43)</f>
        <v/>
      </c>
      <c r="G43" s="11">
        <f>IF(F43="","",F43*60)</f>
        <v/>
      </c>
      <c r="H43" s="9" t="n"/>
      <c r="I43" s="9" t="n"/>
      <c r="J43" s="9" t="n"/>
      <c r="K43" s="9" t="n"/>
      <c r="L43" s="9" t="n"/>
    </row>
    <row r="44">
      <c r="A44" s="9" t="n">
        <v>30</v>
      </c>
      <c r="B44" s="10" t="n"/>
      <c r="C44" s="10">
        <f>IF(B44="","",B44+59)</f>
        <v/>
      </c>
      <c r="D44" s="11" t="n"/>
      <c r="E44" s="12" t="n">
        <v>0.03</v>
      </c>
      <c r="F44" s="11">
        <f>IF(D44="","",D44*E44)</f>
        <v/>
      </c>
      <c r="G44" s="11">
        <f>IF(F44="","",F44*60)</f>
        <v/>
      </c>
      <c r="H44" s="9" t="n"/>
      <c r="I44" s="9" t="n"/>
      <c r="J44" s="9" t="n"/>
      <c r="K44" s="9" t="n"/>
      <c r="L44" s="9" t="n"/>
    </row>
    <row r="45">
      <c r="A45" s="9" t="n">
        <v>31</v>
      </c>
      <c r="B45" s="10" t="n"/>
      <c r="C45" s="10">
        <f>IF(B45="","",B45+59)</f>
        <v/>
      </c>
      <c r="D45" s="11" t="n"/>
      <c r="E45" s="12" t="n">
        <v>0.03</v>
      </c>
      <c r="F45" s="11">
        <f>IF(D45="","",D45*E45)</f>
        <v/>
      </c>
      <c r="G45" s="11">
        <f>IF(F45="","",F45*60)</f>
        <v/>
      </c>
      <c r="H45" s="9" t="n"/>
      <c r="I45" s="9" t="n"/>
      <c r="J45" s="9" t="n"/>
      <c r="K45" s="9" t="n"/>
      <c r="L45" s="9" t="n"/>
    </row>
    <row r="46">
      <c r="A46" s="9" t="n">
        <v>32</v>
      </c>
      <c r="B46" s="10" t="n"/>
      <c r="C46" s="10">
        <f>IF(B46="","",B46+59)</f>
        <v/>
      </c>
      <c r="D46" s="11" t="n"/>
      <c r="E46" s="12" t="n">
        <v>0.03</v>
      </c>
      <c r="F46" s="11">
        <f>IF(D46="","",D46*E46)</f>
        <v/>
      </c>
      <c r="G46" s="11">
        <f>IF(F46="","",F46*60)</f>
        <v/>
      </c>
      <c r="H46" s="9" t="n"/>
      <c r="I46" s="9" t="n"/>
      <c r="J46" s="9" t="n"/>
      <c r="K46" s="9" t="n"/>
      <c r="L46" s="9" t="n"/>
    </row>
    <row r="47">
      <c r="A47" s="9" t="n">
        <v>33</v>
      </c>
      <c r="B47" s="10" t="n"/>
      <c r="C47" s="10">
        <f>IF(B47="","",B47+59)</f>
        <v/>
      </c>
      <c r="D47" s="11" t="n"/>
      <c r="E47" s="12" t="n">
        <v>0.03</v>
      </c>
      <c r="F47" s="11">
        <f>IF(D47="","",D47*E47)</f>
        <v/>
      </c>
      <c r="G47" s="11">
        <f>IF(F47="","",F47*60)</f>
        <v/>
      </c>
      <c r="H47" s="9" t="n"/>
      <c r="I47" s="9" t="n"/>
      <c r="J47" s="9" t="n"/>
      <c r="K47" s="9" t="n"/>
      <c r="L47" s="9" t="n"/>
    </row>
    <row r="48">
      <c r="A48" s="9" t="n">
        <v>34</v>
      </c>
      <c r="B48" s="10" t="n"/>
      <c r="C48" s="10">
        <f>IF(B48="","",B48+59)</f>
        <v/>
      </c>
      <c r="D48" s="11" t="n"/>
      <c r="E48" s="12" t="n">
        <v>0.03</v>
      </c>
      <c r="F48" s="11">
        <f>IF(D48="","",D48*E48)</f>
        <v/>
      </c>
      <c r="G48" s="11">
        <f>IF(F48="","",F48*60)</f>
        <v/>
      </c>
      <c r="H48" s="9" t="n"/>
      <c r="I48" s="9" t="n"/>
      <c r="J48" s="9" t="n"/>
      <c r="K48" s="9" t="n"/>
      <c r="L48" s="9" t="n"/>
    </row>
    <row r="49">
      <c r="A49" s="9" t="n">
        <v>35</v>
      </c>
      <c r="B49" s="10" t="n"/>
      <c r="C49" s="10">
        <f>IF(B49="","",B49+59)</f>
        <v/>
      </c>
      <c r="D49" s="11" t="n"/>
      <c r="E49" s="12" t="n">
        <v>0.03</v>
      </c>
      <c r="F49" s="11">
        <f>IF(D49="","",D49*E49)</f>
        <v/>
      </c>
      <c r="G49" s="11">
        <f>IF(F49="","",F49*60)</f>
        <v/>
      </c>
      <c r="H49" s="9" t="n"/>
      <c r="I49" s="9" t="n"/>
      <c r="J49" s="9" t="n"/>
      <c r="K49" s="9" t="n"/>
      <c r="L49" s="9" t="n"/>
    </row>
    <row r="50">
      <c r="A50" s="9" t="n">
        <v>36</v>
      </c>
      <c r="B50" s="10" t="n"/>
      <c r="C50" s="10">
        <f>IF(B50="","",B50+59)</f>
        <v/>
      </c>
      <c r="D50" s="11" t="n"/>
      <c r="E50" s="12" t="n">
        <v>0.03</v>
      </c>
      <c r="F50" s="11">
        <f>IF(D50="","",D50*E50)</f>
        <v/>
      </c>
      <c r="G50" s="11">
        <f>IF(F50="","",F50*60)</f>
        <v/>
      </c>
      <c r="H50" s="9" t="n"/>
      <c r="I50" s="9" t="n"/>
      <c r="J50" s="9" t="n"/>
      <c r="K50" s="9" t="n"/>
      <c r="L50" s="9" t="n"/>
    </row>
    <row r="51">
      <c r="A51" s="9" t="n">
        <v>37</v>
      </c>
      <c r="B51" s="10" t="n"/>
      <c r="C51" s="10">
        <f>IF(B51="","",B51+59)</f>
        <v/>
      </c>
      <c r="D51" s="11" t="n"/>
      <c r="E51" s="12" t="n">
        <v>0.03</v>
      </c>
      <c r="F51" s="11">
        <f>IF(D51="","",D51*E51)</f>
        <v/>
      </c>
      <c r="G51" s="11">
        <f>IF(F51="","",F51*60)</f>
        <v/>
      </c>
      <c r="H51" s="9" t="n"/>
      <c r="I51" s="9" t="n"/>
      <c r="J51" s="9" t="n"/>
      <c r="K51" s="9" t="n"/>
      <c r="L51" s="9" t="n"/>
    </row>
    <row r="52">
      <c r="A52" s="9" t="n">
        <v>38</v>
      </c>
      <c r="B52" s="10" t="n"/>
      <c r="C52" s="10">
        <f>IF(B52="","",B52+59)</f>
        <v/>
      </c>
      <c r="D52" s="11" t="n"/>
      <c r="E52" s="12" t="n">
        <v>0.03</v>
      </c>
      <c r="F52" s="11">
        <f>IF(D52="","",D52*E52)</f>
        <v/>
      </c>
      <c r="G52" s="11">
        <f>IF(F52="","",F52*60)</f>
        <v/>
      </c>
      <c r="H52" s="9" t="n"/>
      <c r="I52" s="9" t="n"/>
      <c r="J52" s="9" t="n"/>
      <c r="K52" s="9" t="n"/>
      <c r="L52" s="9" t="n"/>
    </row>
    <row r="53">
      <c r="A53" s="9" t="n">
        <v>39</v>
      </c>
      <c r="B53" s="10" t="n"/>
      <c r="C53" s="10">
        <f>IF(B53="","",B53+59)</f>
        <v/>
      </c>
      <c r="D53" s="11" t="n"/>
      <c r="E53" s="12" t="n">
        <v>0.03</v>
      </c>
      <c r="F53" s="11">
        <f>IF(D53="","",D53*E53)</f>
        <v/>
      </c>
      <c r="G53" s="11">
        <f>IF(F53="","",F53*60)</f>
        <v/>
      </c>
      <c r="H53" s="9" t="n"/>
      <c r="I53" s="9" t="n"/>
      <c r="J53" s="9" t="n"/>
      <c r="K53" s="9" t="n"/>
      <c r="L53" s="9" t="n"/>
    </row>
    <row r="54">
      <c r="A54" s="9" t="n">
        <v>40</v>
      </c>
      <c r="B54" s="10" t="n"/>
      <c r="C54" s="10">
        <f>IF(B54="","",B54+59)</f>
        <v/>
      </c>
      <c r="D54" s="11" t="n"/>
      <c r="E54" s="12" t="n">
        <v>0.03</v>
      </c>
      <c r="F54" s="11">
        <f>IF(D54="","",D54*E54)</f>
        <v/>
      </c>
      <c r="G54" s="11">
        <f>IF(F54="","",F54*60)</f>
        <v/>
      </c>
      <c r="H54" s="9" t="n"/>
      <c r="I54" s="9" t="n"/>
      <c r="J54" s="9" t="n"/>
      <c r="K54" s="9" t="n"/>
      <c r="L54" s="9" t="n"/>
    </row>
    <row r="55">
      <c r="A55" s="9" t="n">
        <v>41</v>
      </c>
      <c r="B55" s="10" t="n"/>
      <c r="C55" s="10">
        <f>IF(B55="","",B55+59)</f>
        <v/>
      </c>
      <c r="D55" s="11" t="n"/>
      <c r="E55" s="12" t="n">
        <v>0.03</v>
      </c>
      <c r="F55" s="11">
        <f>IF(D55="","",D55*E55)</f>
        <v/>
      </c>
      <c r="G55" s="11">
        <f>IF(F55="","",F55*60)</f>
        <v/>
      </c>
      <c r="H55" s="9" t="n"/>
      <c r="I55" s="9" t="n"/>
      <c r="J55" s="9" t="n"/>
      <c r="K55" s="9" t="n"/>
      <c r="L55" s="9" t="n"/>
    </row>
    <row r="56">
      <c r="A56" s="9" t="n">
        <v>42</v>
      </c>
      <c r="B56" s="10" t="n"/>
      <c r="C56" s="10">
        <f>IF(B56="","",B56+59)</f>
        <v/>
      </c>
      <c r="D56" s="11" t="n"/>
      <c r="E56" s="12" t="n">
        <v>0.03</v>
      </c>
      <c r="F56" s="11">
        <f>IF(D56="","",D56*E56)</f>
        <v/>
      </c>
      <c r="G56" s="11">
        <f>IF(F56="","",F56*60)</f>
        <v/>
      </c>
      <c r="H56" s="9" t="n"/>
      <c r="I56" s="9" t="n"/>
      <c r="J56" s="9" t="n"/>
      <c r="K56" s="9" t="n"/>
      <c r="L56" s="9" t="n"/>
    </row>
    <row r="57">
      <c r="A57" s="9" t="n">
        <v>43</v>
      </c>
      <c r="B57" s="10" t="n"/>
      <c r="C57" s="10">
        <f>IF(B57="","",B57+59)</f>
        <v/>
      </c>
      <c r="D57" s="11" t="n"/>
      <c r="E57" s="12" t="n">
        <v>0.03</v>
      </c>
      <c r="F57" s="11">
        <f>IF(D57="","",D57*E57)</f>
        <v/>
      </c>
      <c r="G57" s="11">
        <f>IF(F57="","",F57*60)</f>
        <v/>
      </c>
      <c r="H57" s="9" t="n"/>
      <c r="I57" s="9" t="n"/>
      <c r="J57" s="9" t="n"/>
      <c r="K57" s="9" t="n"/>
      <c r="L57" s="9" t="n"/>
    </row>
    <row r="58">
      <c r="A58" s="9" t="n">
        <v>44</v>
      </c>
      <c r="B58" s="10" t="n"/>
      <c r="C58" s="10">
        <f>IF(B58="","",B58+59)</f>
        <v/>
      </c>
      <c r="D58" s="11" t="n"/>
      <c r="E58" s="12" t="n">
        <v>0.03</v>
      </c>
      <c r="F58" s="11">
        <f>IF(D58="","",D58*E58)</f>
        <v/>
      </c>
      <c r="G58" s="11">
        <f>IF(F58="","",F58*60)</f>
        <v/>
      </c>
      <c r="H58" s="9" t="n"/>
      <c r="I58" s="9" t="n"/>
      <c r="J58" s="9" t="n"/>
      <c r="K58" s="9" t="n"/>
      <c r="L58" s="9" t="n"/>
    </row>
    <row r="59">
      <c r="A59" s="9" t="n">
        <v>45</v>
      </c>
      <c r="B59" s="10" t="n"/>
      <c r="C59" s="10">
        <f>IF(B59="","",B59+59)</f>
        <v/>
      </c>
      <c r="D59" s="11" t="n"/>
      <c r="E59" s="12" t="n">
        <v>0.03</v>
      </c>
      <c r="F59" s="11">
        <f>IF(D59="","",D59*E59)</f>
        <v/>
      </c>
      <c r="G59" s="11">
        <f>IF(F59="","",F59*60)</f>
        <v/>
      </c>
      <c r="H59" s="9" t="n"/>
      <c r="I59" s="9" t="n"/>
      <c r="J59" s="9" t="n"/>
      <c r="K59" s="9" t="n"/>
      <c r="L59" s="9" t="n"/>
    </row>
    <row r="60">
      <c r="A60" s="9" t="n">
        <v>46</v>
      </c>
      <c r="B60" s="10" t="n"/>
      <c r="C60" s="10">
        <f>IF(B60="","",B60+59)</f>
        <v/>
      </c>
      <c r="D60" s="11" t="n"/>
      <c r="E60" s="12" t="n">
        <v>0.03</v>
      </c>
      <c r="F60" s="11">
        <f>IF(D60="","",D60*E60)</f>
        <v/>
      </c>
      <c r="G60" s="11">
        <f>IF(F60="","",F60*60)</f>
        <v/>
      </c>
      <c r="H60" s="9" t="n"/>
      <c r="I60" s="9" t="n"/>
      <c r="J60" s="9" t="n"/>
      <c r="K60" s="9" t="n"/>
      <c r="L60" s="9" t="n"/>
    </row>
    <row r="61">
      <c r="A61" s="9" t="n">
        <v>47</v>
      </c>
      <c r="B61" s="10" t="n"/>
      <c r="C61" s="10">
        <f>IF(B61="","",B61+59)</f>
        <v/>
      </c>
      <c r="D61" s="11" t="n"/>
      <c r="E61" s="12" t="n">
        <v>0.03</v>
      </c>
      <c r="F61" s="11">
        <f>IF(D61="","",D61*E61)</f>
        <v/>
      </c>
      <c r="G61" s="11">
        <f>IF(F61="","",F61*60)</f>
        <v/>
      </c>
      <c r="H61" s="9" t="n"/>
      <c r="I61" s="9" t="n"/>
      <c r="J61" s="9" t="n"/>
      <c r="K61" s="9" t="n"/>
      <c r="L61" s="9" t="n"/>
    </row>
    <row r="62">
      <c r="A62" s="9" t="n">
        <v>48</v>
      </c>
      <c r="B62" s="10" t="n"/>
      <c r="C62" s="10">
        <f>IF(B62="","",B62+59)</f>
        <v/>
      </c>
      <c r="D62" s="11" t="n"/>
      <c r="E62" s="12" t="n">
        <v>0.03</v>
      </c>
      <c r="F62" s="11">
        <f>IF(D62="","",D62*E62)</f>
        <v/>
      </c>
      <c r="G62" s="11">
        <f>IF(F62="","",F62*60)</f>
        <v/>
      </c>
      <c r="H62" s="9" t="n"/>
      <c r="I62" s="9" t="n"/>
      <c r="J62" s="9" t="n"/>
      <c r="K62" s="9" t="n"/>
      <c r="L62" s="9" t="n"/>
    </row>
    <row r="63">
      <c r="A63" s="9" t="n">
        <v>49</v>
      </c>
      <c r="B63" s="10" t="n"/>
      <c r="C63" s="10">
        <f>IF(B63="","",B63+59)</f>
        <v/>
      </c>
      <c r="D63" s="11" t="n"/>
      <c r="E63" s="12" t="n">
        <v>0.03</v>
      </c>
      <c r="F63" s="11">
        <f>IF(D63="","",D63*E63)</f>
        <v/>
      </c>
      <c r="G63" s="11">
        <f>IF(F63="","",F63*60)</f>
        <v/>
      </c>
      <c r="H63" s="9" t="n"/>
      <c r="I63" s="9" t="n"/>
      <c r="J63" s="9" t="n"/>
      <c r="K63" s="9" t="n"/>
      <c r="L63" s="9" t="n"/>
    </row>
    <row r="64">
      <c r="A64" s="9" t="n">
        <v>50</v>
      </c>
      <c r="B64" s="10" t="n"/>
      <c r="C64" s="10">
        <f>IF(B64="","",B64+59)</f>
        <v/>
      </c>
      <c r="D64" s="11" t="n"/>
      <c r="E64" s="12" t="n">
        <v>0.03</v>
      </c>
      <c r="F64" s="11">
        <f>IF(D64="","",D64*E64)</f>
        <v/>
      </c>
      <c r="G64" s="11">
        <f>IF(F64="","",F64*60)</f>
        <v/>
      </c>
      <c r="H64" s="9" t="n"/>
      <c r="I64" s="9" t="n"/>
      <c r="J64" s="9" t="n"/>
      <c r="K64" s="9" t="n"/>
      <c r="L64" s="9" t="n"/>
    </row>
    <row r="65">
      <c r="A65" s="9" t="n">
        <v>51</v>
      </c>
      <c r="B65" s="10" t="n"/>
      <c r="C65" s="10">
        <f>IF(B65="","",B65+59)</f>
        <v/>
      </c>
      <c r="D65" s="11" t="n"/>
      <c r="E65" s="12" t="n">
        <v>0.03</v>
      </c>
      <c r="F65" s="11">
        <f>IF(D65="","",D65*E65)</f>
        <v/>
      </c>
      <c r="G65" s="11">
        <f>IF(F65="","",F65*60)</f>
        <v/>
      </c>
      <c r="H65" s="9" t="n"/>
      <c r="I65" s="9" t="n"/>
      <c r="J65" s="9" t="n"/>
      <c r="K65" s="9" t="n"/>
      <c r="L65" s="9" t="n"/>
    </row>
    <row r="66">
      <c r="A66" s="9" t="n">
        <v>52</v>
      </c>
      <c r="B66" s="10" t="n"/>
      <c r="C66" s="10">
        <f>IF(B66="","",B66+59)</f>
        <v/>
      </c>
      <c r="D66" s="11" t="n"/>
      <c r="E66" s="12" t="n">
        <v>0.03</v>
      </c>
      <c r="F66" s="11">
        <f>IF(D66="","",D66*E66)</f>
        <v/>
      </c>
      <c r="G66" s="11">
        <f>IF(F66="","",F66*60)</f>
        <v/>
      </c>
      <c r="H66" s="9" t="n"/>
      <c r="I66" s="9" t="n"/>
      <c r="J66" s="9" t="n"/>
      <c r="K66" s="9" t="n"/>
      <c r="L66" s="9" t="n"/>
    </row>
    <row r="67">
      <c r="A67" s="9" t="n">
        <v>53</v>
      </c>
      <c r="B67" s="10" t="n"/>
      <c r="C67" s="10">
        <f>IF(B67="","",B67+59)</f>
        <v/>
      </c>
      <c r="D67" s="11" t="n"/>
      <c r="E67" s="12" t="n">
        <v>0.03</v>
      </c>
      <c r="F67" s="11">
        <f>IF(D67="","",D67*E67)</f>
        <v/>
      </c>
      <c r="G67" s="11">
        <f>IF(F67="","",F67*60)</f>
        <v/>
      </c>
      <c r="H67" s="9" t="n"/>
      <c r="I67" s="9" t="n"/>
      <c r="J67" s="9" t="n"/>
      <c r="K67" s="9" t="n"/>
      <c r="L67" s="9" t="n"/>
    </row>
    <row r="68">
      <c r="A68" s="9" t="n">
        <v>54</v>
      </c>
      <c r="B68" s="10" t="n"/>
      <c r="C68" s="10">
        <f>IF(B68="","",B68+59)</f>
        <v/>
      </c>
      <c r="D68" s="11" t="n"/>
      <c r="E68" s="12" t="n">
        <v>0.03</v>
      </c>
      <c r="F68" s="11">
        <f>IF(D68="","",D68*E68)</f>
        <v/>
      </c>
      <c r="G68" s="11">
        <f>IF(F68="","",F68*60)</f>
        <v/>
      </c>
      <c r="H68" s="9" t="n"/>
      <c r="I68" s="9" t="n"/>
      <c r="J68" s="9" t="n"/>
      <c r="K68" s="9" t="n"/>
      <c r="L68" s="9" t="n"/>
    </row>
    <row r="69">
      <c r="A69" s="9" t="n">
        <v>55</v>
      </c>
      <c r="B69" s="10" t="n"/>
      <c r="C69" s="10">
        <f>IF(B69="","",B69+59)</f>
        <v/>
      </c>
      <c r="D69" s="11" t="n"/>
      <c r="E69" s="12" t="n">
        <v>0.03</v>
      </c>
      <c r="F69" s="11">
        <f>IF(D69="","",D69*E69)</f>
        <v/>
      </c>
      <c r="G69" s="11">
        <f>IF(F69="","",F69*60)</f>
        <v/>
      </c>
      <c r="H69" s="9" t="n"/>
      <c r="I69" s="9" t="n"/>
      <c r="J69" s="9" t="n"/>
      <c r="K69" s="9" t="n"/>
      <c r="L69" s="9" t="n"/>
    </row>
    <row r="70">
      <c r="A70" s="9" t="n">
        <v>56</v>
      </c>
      <c r="B70" s="10" t="n"/>
      <c r="C70" s="10">
        <f>IF(B70="","",B70+59)</f>
        <v/>
      </c>
      <c r="D70" s="11" t="n"/>
      <c r="E70" s="12" t="n">
        <v>0.03</v>
      </c>
      <c r="F70" s="11">
        <f>IF(D70="","",D70*E70)</f>
        <v/>
      </c>
      <c r="G70" s="11">
        <f>IF(F70="","",F70*60)</f>
        <v/>
      </c>
      <c r="H70" s="9" t="n"/>
      <c r="I70" s="9" t="n"/>
      <c r="J70" s="9" t="n"/>
      <c r="K70" s="9" t="n"/>
      <c r="L70" s="9" t="n"/>
    </row>
    <row r="71">
      <c r="A71" s="9" t="n">
        <v>57</v>
      </c>
      <c r="B71" s="10" t="n"/>
      <c r="C71" s="10">
        <f>IF(B71="","",B71+59)</f>
        <v/>
      </c>
      <c r="D71" s="11" t="n"/>
      <c r="E71" s="12" t="n">
        <v>0.03</v>
      </c>
      <c r="F71" s="11">
        <f>IF(D71="","",D71*E71)</f>
        <v/>
      </c>
      <c r="G71" s="11">
        <f>IF(F71="","",F71*60)</f>
        <v/>
      </c>
      <c r="H71" s="9" t="n"/>
      <c r="I71" s="9" t="n"/>
      <c r="J71" s="9" t="n"/>
      <c r="K71" s="9" t="n"/>
      <c r="L71" s="9" t="n"/>
    </row>
    <row r="72">
      <c r="A72" s="9" t="n">
        <v>58</v>
      </c>
      <c r="B72" s="10" t="n"/>
      <c r="C72" s="10">
        <f>IF(B72="","",B72+59)</f>
        <v/>
      </c>
      <c r="D72" s="11" t="n"/>
      <c r="E72" s="12" t="n">
        <v>0.03</v>
      </c>
      <c r="F72" s="11">
        <f>IF(D72="","",D72*E72)</f>
        <v/>
      </c>
      <c r="G72" s="11">
        <f>IF(F72="","",F72*60)</f>
        <v/>
      </c>
      <c r="H72" s="9" t="n"/>
      <c r="I72" s="9" t="n"/>
      <c r="J72" s="9" t="n"/>
      <c r="K72" s="9" t="n"/>
      <c r="L72" s="9" t="n"/>
    </row>
    <row r="73">
      <c r="A73" s="9" t="n">
        <v>59</v>
      </c>
      <c r="B73" s="10" t="n"/>
      <c r="C73" s="10">
        <f>IF(B73="","",B73+59)</f>
        <v/>
      </c>
      <c r="D73" s="11" t="n"/>
      <c r="E73" s="12" t="n">
        <v>0.03</v>
      </c>
      <c r="F73" s="11">
        <f>IF(D73="","",D73*E73)</f>
        <v/>
      </c>
      <c r="G73" s="11">
        <f>IF(F73="","",F73*60)</f>
        <v/>
      </c>
      <c r="H73" s="9" t="n"/>
      <c r="I73" s="9" t="n"/>
      <c r="J73" s="9" t="n"/>
      <c r="K73" s="9" t="n"/>
      <c r="L73" s="9" t="n"/>
    </row>
    <row r="74">
      <c r="A74" s="9" t="n">
        <v>60</v>
      </c>
      <c r="B74" s="10" t="n"/>
      <c r="C74" s="10">
        <f>IF(B74="","",B74+59)</f>
        <v/>
      </c>
      <c r="D74" s="11" t="n"/>
      <c r="E74" s="12" t="n">
        <v>0.03</v>
      </c>
      <c r="F74" s="11">
        <f>IF(D74="","",D74*E74)</f>
        <v/>
      </c>
      <c r="G74" s="11">
        <f>IF(F74="","",F74*60)</f>
        <v/>
      </c>
      <c r="H74" s="9" t="n"/>
      <c r="I74" s="9" t="n"/>
      <c r="J74" s="9" t="n"/>
      <c r="K74" s="9" t="n"/>
      <c r="L74" s="9" t="n"/>
    </row>
    <row r="75">
      <c r="A75" s="9" t="n">
        <v>61</v>
      </c>
      <c r="B75" s="10" t="n"/>
      <c r="C75" s="10">
        <f>IF(B75="","",B75+59)</f>
        <v/>
      </c>
      <c r="D75" s="11" t="n"/>
      <c r="E75" s="12" t="n">
        <v>0.03</v>
      </c>
      <c r="F75" s="11">
        <f>IF(D75="","",D75*E75)</f>
        <v/>
      </c>
      <c r="G75" s="11">
        <f>IF(F75="","",F75*60)</f>
        <v/>
      </c>
      <c r="H75" s="9" t="n"/>
      <c r="I75" s="9" t="n"/>
      <c r="J75" s="9" t="n"/>
      <c r="K75" s="9" t="n"/>
      <c r="L75" s="9" t="n"/>
    </row>
    <row r="76">
      <c r="A76" s="9" t="n">
        <v>62</v>
      </c>
      <c r="B76" s="10" t="n"/>
      <c r="C76" s="10">
        <f>IF(B76="","",B76+59)</f>
        <v/>
      </c>
      <c r="D76" s="11" t="n"/>
      <c r="E76" s="12" t="n">
        <v>0.03</v>
      </c>
      <c r="F76" s="11">
        <f>IF(D76="","",D76*E76)</f>
        <v/>
      </c>
      <c r="G76" s="11">
        <f>IF(F76="","",F76*60)</f>
        <v/>
      </c>
      <c r="H76" s="9" t="n"/>
      <c r="I76" s="9" t="n"/>
      <c r="J76" s="9" t="n"/>
      <c r="K76" s="9" t="n"/>
      <c r="L76" s="9" t="n"/>
    </row>
    <row r="77">
      <c r="A77" s="9" t="n">
        <v>63</v>
      </c>
      <c r="B77" s="10" t="n"/>
      <c r="C77" s="10">
        <f>IF(B77="","",B77+59)</f>
        <v/>
      </c>
      <c r="D77" s="11" t="n"/>
      <c r="E77" s="12" t="n">
        <v>0.03</v>
      </c>
      <c r="F77" s="11">
        <f>IF(D77="","",D77*E77)</f>
        <v/>
      </c>
      <c r="G77" s="11">
        <f>IF(F77="","",F77*60)</f>
        <v/>
      </c>
      <c r="H77" s="9" t="n"/>
      <c r="I77" s="9" t="n"/>
      <c r="J77" s="9" t="n"/>
      <c r="K77" s="9" t="n"/>
      <c r="L77" s="9" t="n"/>
    </row>
    <row r="78">
      <c r="A78" s="9" t="n">
        <v>64</v>
      </c>
      <c r="B78" s="10" t="n"/>
      <c r="C78" s="10">
        <f>IF(B78="","",B78+59)</f>
        <v/>
      </c>
      <c r="D78" s="11" t="n"/>
      <c r="E78" s="12" t="n">
        <v>0.03</v>
      </c>
      <c r="F78" s="11">
        <f>IF(D78="","",D78*E78)</f>
        <v/>
      </c>
      <c r="G78" s="11">
        <f>IF(F78="","",F78*60)</f>
        <v/>
      </c>
      <c r="H78" s="9" t="n"/>
      <c r="I78" s="9" t="n"/>
      <c r="J78" s="9" t="n"/>
      <c r="K78" s="9" t="n"/>
      <c r="L78" s="9" t="n"/>
    </row>
    <row r="79">
      <c r="A79" s="9" t="n">
        <v>65</v>
      </c>
      <c r="B79" s="10" t="n"/>
      <c r="C79" s="10">
        <f>IF(B79="","",B79+59)</f>
        <v/>
      </c>
      <c r="D79" s="11" t="n"/>
      <c r="E79" s="12" t="n">
        <v>0.03</v>
      </c>
      <c r="F79" s="11">
        <f>IF(D79="","",D79*E79)</f>
        <v/>
      </c>
      <c r="G79" s="11">
        <f>IF(F79="","",F79*60)</f>
        <v/>
      </c>
      <c r="H79" s="9" t="n"/>
      <c r="I79" s="9" t="n"/>
      <c r="J79" s="9" t="n"/>
      <c r="K79" s="9" t="n"/>
      <c r="L79" s="9" t="n"/>
    </row>
    <row r="80">
      <c r="A80" s="9" t="n">
        <v>66</v>
      </c>
      <c r="B80" s="10" t="n"/>
      <c r="C80" s="10">
        <f>IF(B80="","",B80+59)</f>
        <v/>
      </c>
      <c r="D80" s="11" t="n"/>
      <c r="E80" s="12" t="n">
        <v>0.03</v>
      </c>
      <c r="F80" s="11">
        <f>IF(D80="","",D80*E80)</f>
        <v/>
      </c>
      <c r="G80" s="11">
        <f>IF(F80="","",F80*60)</f>
        <v/>
      </c>
      <c r="H80" s="9" t="n"/>
      <c r="I80" s="9" t="n"/>
      <c r="J80" s="9" t="n"/>
      <c r="K80" s="9" t="n"/>
      <c r="L80" s="9" t="n"/>
    </row>
    <row r="81">
      <c r="A81" s="9" t="n">
        <v>67</v>
      </c>
      <c r="B81" s="10" t="n"/>
      <c r="C81" s="10">
        <f>IF(B81="","",B81+59)</f>
        <v/>
      </c>
      <c r="D81" s="11" t="n"/>
      <c r="E81" s="12" t="n">
        <v>0.03</v>
      </c>
      <c r="F81" s="11">
        <f>IF(D81="","",D81*E81)</f>
        <v/>
      </c>
      <c r="G81" s="11">
        <f>IF(F81="","",F81*60)</f>
        <v/>
      </c>
      <c r="H81" s="9" t="n"/>
      <c r="I81" s="9" t="n"/>
      <c r="J81" s="9" t="n"/>
      <c r="K81" s="9" t="n"/>
      <c r="L81" s="9" t="n"/>
    </row>
    <row r="82">
      <c r="A82" s="9" t="n">
        <v>68</v>
      </c>
      <c r="B82" s="10" t="n"/>
      <c r="C82" s="10">
        <f>IF(B82="","",B82+59)</f>
        <v/>
      </c>
      <c r="D82" s="11" t="n"/>
      <c r="E82" s="12" t="n">
        <v>0.03</v>
      </c>
      <c r="F82" s="11">
        <f>IF(D82="","",D82*E82)</f>
        <v/>
      </c>
      <c r="G82" s="11">
        <f>IF(F82="","",F82*60)</f>
        <v/>
      </c>
      <c r="H82" s="9" t="n"/>
      <c r="I82" s="9" t="n"/>
      <c r="J82" s="9" t="n"/>
      <c r="K82" s="9" t="n"/>
      <c r="L82" s="9" t="n"/>
    </row>
    <row r="83">
      <c r="A83" s="9" t="n">
        <v>69</v>
      </c>
      <c r="B83" s="10" t="n"/>
      <c r="C83" s="10">
        <f>IF(B83="","",B83+59)</f>
        <v/>
      </c>
      <c r="D83" s="11" t="n"/>
      <c r="E83" s="12" t="n">
        <v>0.03</v>
      </c>
      <c r="F83" s="11">
        <f>IF(D83="","",D83*E83)</f>
        <v/>
      </c>
      <c r="G83" s="11">
        <f>IF(F83="","",F83*60)</f>
        <v/>
      </c>
      <c r="H83" s="9" t="n"/>
      <c r="I83" s="9" t="n"/>
      <c r="J83" s="9" t="n"/>
      <c r="K83" s="9" t="n"/>
      <c r="L83" s="9" t="n"/>
    </row>
    <row r="84">
      <c r="A84" s="9" t="n">
        <v>70</v>
      </c>
      <c r="B84" s="10" t="n"/>
      <c r="C84" s="10">
        <f>IF(B84="","",B84+59)</f>
        <v/>
      </c>
      <c r="D84" s="11" t="n"/>
      <c r="E84" s="12" t="n">
        <v>0.03</v>
      </c>
      <c r="F84" s="11">
        <f>IF(D84="","",D84*E84)</f>
        <v/>
      </c>
      <c r="G84" s="11">
        <f>IF(F84="","",F84*60)</f>
        <v/>
      </c>
      <c r="H84" s="9" t="n"/>
      <c r="I84" s="9" t="n"/>
      <c r="J84" s="9" t="n"/>
      <c r="K84" s="9" t="n"/>
      <c r="L84" s="9" t="n"/>
    </row>
    <row r="85">
      <c r="A85" s="9" t="n">
        <v>71</v>
      </c>
      <c r="B85" s="10" t="n"/>
      <c r="C85" s="10">
        <f>IF(B85="","",B85+59)</f>
        <v/>
      </c>
      <c r="D85" s="11" t="n"/>
      <c r="E85" s="12" t="n">
        <v>0.03</v>
      </c>
      <c r="F85" s="11">
        <f>IF(D85="","",D85*E85)</f>
        <v/>
      </c>
      <c r="G85" s="11">
        <f>IF(F85="","",F85*60)</f>
        <v/>
      </c>
      <c r="H85" s="9" t="n"/>
      <c r="I85" s="9" t="n"/>
      <c r="J85" s="9" t="n"/>
      <c r="K85" s="9" t="n"/>
      <c r="L85" s="9" t="n"/>
    </row>
    <row r="86">
      <c r="A86" s="9" t="n">
        <v>72</v>
      </c>
      <c r="B86" s="10" t="n"/>
      <c r="C86" s="10">
        <f>IF(B86="","",B86+59)</f>
        <v/>
      </c>
      <c r="D86" s="11" t="n"/>
      <c r="E86" s="12" t="n">
        <v>0.03</v>
      </c>
      <c r="F86" s="11">
        <f>IF(D86="","",D86*E86)</f>
        <v/>
      </c>
      <c r="G86" s="11">
        <f>IF(F86="","",F86*60)</f>
        <v/>
      </c>
      <c r="H86" s="9" t="n"/>
      <c r="I86" s="9" t="n"/>
      <c r="J86" s="9" t="n"/>
      <c r="K86" s="9" t="n"/>
      <c r="L86" s="9" t="n"/>
    </row>
    <row r="87">
      <c r="A87" s="9" t="n">
        <v>73</v>
      </c>
      <c r="B87" s="10" t="n"/>
      <c r="C87" s="10">
        <f>IF(B87="","",B87+59)</f>
        <v/>
      </c>
      <c r="D87" s="11" t="n"/>
      <c r="E87" s="12" t="n">
        <v>0.03</v>
      </c>
      <c r="F87" s="11">
        <f>IF(D87="","",D87*E87)</f>
        <v/>
      </c>
      <c r="G87" s="11">
        <f>IF(F87="","",F87*60)</f>
        <v/>
      </c>
      <c r="H87" s="9" t="n"/>
      <c r="I87" s="9" t="n"/>
      <c r="J87" s="9" t="n"/>
      <c r="K87" s="9" t="n"/>
      <c r="L87" s="9" t="n"/>
    </row>
    <row r="88">
      <c r="A88" s="9" t="n">
        <v>74</v>
      </c>
      <c r="B88" s="10" t="n"/>
      <c r="C88" s="10">
        <f>IF(B88="","",B88+59)</f>
        <v/>
      </c>
      <c r="D88" s="11" t="n"/>
      <c r="E88" s="12" t="n">
        <v>0.03</v>
      </c>
      <c r="F88" s="11">
        <f>IF(D88="","",D88*E88)</f>
        <v/>
      </c>
      <c r="G88" s="11">
        <f>IF(F88="","",F88*60)</f>
        <v/>
      </c>
      <c r="H88" s="9" t="n"/>
      <c r="I88" s="9" t="n"/>
      <c r="J88" s="9" t="n"/>
      <c r="K88" s="9" t="n"/>
      <c r="L88" s="9" t="n"/>
    </row>
    <row r="89">
      <c r="A89" s="9" t="n">
        <v>75</v>
      </c>
      <c r="B89" s="10" t="n"/>
      <c r="C89" s="10">
        <f>IF(B89="","",B89+59)</f>
        <v/>
      </c>
      <c r="D89" s="11" t="n"/>
      <c r="E89" s="12" t="n">
        <v>0.03</v>
      </c>
      <c r="F89" s="11">
        <f>IF(D89="","",D89*E89)</f>
        <v/>
      </c>
      <c r="G89" s="11">
        <f>IF(F89="","",F89*60)</f>
        <v/>
      </c>
      <c r="H89" s="9" t="n"/>
      <c r="I89" s="9" t="n"/>
      <c r="J89" s="9" t="n"/>
      <c r="K89" s="9" t="n"/>
      <c r="L89" s="9" t="n"/>
    </row>
    <row r="90">
      <c r="A90" s="9" t="n">
        <v>76</v>
      </c>
      <c r="B90" s="10" t="n"/>
      <c r="C90" s="10">
        <f>IF(B90="","",B90+59)</f>
        <v/>
      </c>
      <c r="D90" s="11" t="n"/>
      <c r="E90" s="12" t="n">
        <v>0.03</v>
      </c>
      <c r="F90" s="11">
        <f>IF(D90="","",D90*E90)</f>
        <v/>
      </c>
      <c r="G90" s="11">
        <f>IF(F90="","",F90*60)</f>
        <v/>
      </c>
      <c r="H90" s="9" t="n"/>
      <c r="I90" s="9" t="n"/>
      <c r="J90" s="9" t="n"/>
      <c r="K90" s="9" t="n"/>
      <c r="L90" s="9" t="n"/>
    </row>
    <row r="91">
      <c r="A91" s="9" t="n">
        <v>77</v>
      </c>
      <c r="B91" s="10" t="n"/>
      <c r="C91" s="10">
        <f>IF(B91="","",B91+59)</f>
        <v/>
      </c>
      <c r="D91" s="11" t="n"/>
      <c r="E91" s="12" t="n">
        <v>0.03</v>
      </c>
      <c r="F91" s="11">
        <f>IF(D91="","",D91*E91)</f>
        <v/>
      </c>
      <c r="G91" s="11">
        <f>IF(F91="","",F91*60)</f>
        <v/>
      </c>
      <c r="H91" s="9" t="n"/>
      <c r="I91" s="9" t="n"/>
      <c r="J91" s="9" t="n"/>
      <c r="K91" s="9" t="n"/>
      <c r="L91" s="9" t="n"/>
    </row>
    <row r="92">
      <c r="A92" s="9" t="n">
        <v>78</v>
      </c>
      <c r="B92" s="10" t="n"/>
      <c r="C92" s="10">
        <f>IF(B92="","",B92+59)</f>
        <v/>
      </c>
      <c r="D92" s="11" t="n"/>
      <c r="E92" s="12" t="n">
        <v>0.03</v>
      </c>
      <c r="F92" s="11">
        <f>IF(D92="","",D92*E92)</f>
        <v/>
      </c>
      <c r="G92" s="11">
        <f>IF(F92="","",F92*60)</f>
        <v/>
      </c>
      <c r="H92" s="9" t="n"/>
      <c r="I92" s="9" t="n"/>
      <c r="J92" s="9" t="n"/>
      <c r="K92" s="9" t="n"/>
      <c r="L92" s="9" t="n"/>
    </row>
    <row r="93">
      <c r="A93" s="9" t="n">
        <v>79</v>
      </c>
      <c r="B93" s="10" t="n"/>
      <c r="C93" s="10">
        <f>IF(B93="","",B93+59)</f>
        <v/>
      </c>
      <c r="D93" s="11" t="n"/>
      <c r="E93" s="12" t="n">
        <v>0.03</v>
      </c>
      <c r="F93" s="11">
        <f>IF(D93="","",D93*E93)</f>
        <v/>
      </c>
      <c r="G93" s="11">
        <f>IF(F93="","",F93*60)</f>
        <v/>
      </c>
      <c r="H93" s="9" t="n"/>
      <c r="I93" s="9" t="n"/>
      <c r="J93" s="9" t="n"/>
      <c r="K93" s="9" t="n"/>
      <c r="L93" s="9" t="n"/>
    </row>
    <row r="94">
      <c r="A94" s="9" t="n">
        <v>80</v>
      </c>
      <c r="B94" s="10" t="n"/>
      <c r="C94" s="10">
        <f>IF(B94="","",B94+59)</f>
        <v/>
      </c>
      <c r="D94" s="11" t="n"/>
      <c r="E94" s="12" t="n">
        <v>0.03</v>
      </c>
      <c r="F94" s="11">
        <f>IF(D94="","",D94*E94)</f>
        <v/>
      </c>
      <c r="G94" s="11">
        <f>IF(F94="","",F94*60)</f>
        <v/>
      </c>
      <c r="H94" s="9" t="n"/>
      <c r="I94" s="9" t="n"/>
      <c r="J94" s="9" t="n"/>
      <c r="K94" s="9" t="n"/>
      <c r="L94" s="9" t="n"/>
    </row>
    <row r="95">
      <c r="A95" s="9" t="n">
        <v>81</v>
      </c>
      <c r="B95" s="10" t="n"/>
      <c r="C95" s="10">
        <f>IF(B95="","",B95+59)</f>
        <v/>
      </c>
      <c r="D95" s="11" t="n"/>
      <c r="E95" s="12" t="n">
        <v>0.03</v>
      </c>
      <c r="F95" s="11">
        <f>IF(D95="","",D95*E95)</f>
        <v/>
      </c>
      <c r="G95" s="11">
        <f>IF(F95="","",F95*60)</f>
        <v/>
      </c>
      <c r="H95" s="9" t="n"/>
      <c r="I95" s="9" t="n"/>
      <c r="J95" s="9" t="n"/>
      <c r="K95" s="9" t="n"/>
      <c r="L95" s="9" t="n"/>
    </row>
    <row r="96">
      <c r="A96" s="9" t="n">
        <v>82</v>
      </c>
      <c r="B96" s="10" t="n"/>
      <c r="C96" s="10">
        <f>IF(B96="","",B96+59)</f>
        <v/>
      </c>
      <c r="D96" s="11" t="n"/>
      <c r="E96" s="12" t="n">
        <v>0.03</v>
      </c>
      <c r="F96" s="11">
        <f>IF(D96="","",D96*E96)</f>
        <v/>
      </c>
      <c r="G96" s="11">
        <f>IF(F96="","",F96*60)</f>
        <v/>
      </c>
      <c r="H96" s="9" t="n"/>
      <c r="I96" s="9" t="n"/>
      <c r="J96" s="9" t="n"/>
      <c r="K96" s="9" t="n"/>
      <c r="L96" s="9" t="n"/>
    </row>
    <row r="97">
      <c r="A97" s="9" t="n">
        <v>83</v>
      </c>
      <c r="B97" s="10" t="n"/>
      <c r="C97" s="10">
        <f>IF(B97="","",B97+59)</f>
        <v/>
      </c>
      <c r="D97" s="11" t="n"/>
      <c r="E97" s="12" t="n">
        <v>0.03</v>
      </c>
      <c r="F97" s="11">
        <f>IF(D97="","",D97*E97)</f>
        <v/>
      </c>
      <c r="G97" s="11">
        <f>IF(F97="","",F97*60)</f>
        <v/>
      </c>
      <c r="H97" s="9" t="n"/>
      <c r="I97" s="9" t="n"/>
      <c r="J97" s="9" t="n"/>
      <c r="K97" s="9" t="n"/>
      <c r="L97" s="9" t="n"/>
    </row>
    <row r="98">
      <c r="A98" s="9" t="n">
        <v>84</v>
      </c>
      <c r="B98" s="10" t="n"/>
      <c r="C98" s="10">
        <f>IF(B98="","",B98+59)</f>
        <v/>
      </c>
      <c r="D98" s="11" t="n"/>
      <c r="E98" s="12" t="n">
        <v>0.03</v>
      </c>
      <c r="F98" s="11">
        <f>IF(D98="","",D98*E98)</f>
        <v/>
      </c>
      <c r="G98" s="11">
        <f>IF(F98="","",F98*60)</f>
        <v/>
      </c>
      <c r="H98" s="9" t="n"/>
      <c r="I98" s="9" t="n"/>
      <c r="J98" s="9" t="n"/>
      <c r="K98" s="9" t="n"/>
      <c r="L98" s="9" t="n"/>
    </row>
    <row r="99">
      <c r="A99" s="9" t="n">
        <v>85</v>
      </c>
      <c r="B99" s="10" t="n"/>
      <c r="C99" s="10">
        <f>IF(B99="","",B99+59)</f>
        <v/>
      </c>
      <c r="D99" s="11" t="n"/>
      <c r="E99" s="12" t="n">
        <v>0.03</v>
      </c>
      <c r="F99" s="11">
        <f>IF(D99="","",D99*E99)</f>
        <v/>
      </c>
      <c r="G99" s="11">
        <f>IF(F99="","",F99*60)</f>
        <v/>
      </c>
      <c r="H99" s="9" t="n"/>
      <c r="I99" s="9" t="n"/>
      <c r="J99" s="9" t="n"/>
      <c r="K99" s="9" t="n"/>
      <c r="L99" s="9" t="n"/>
    </row>
    <row r="100">
      <c r="A100" s="9" t="n">
        <v>86</v>
      </c>
      <c r="B100" s="10" t="n"/>
      <c r="C100" s="10">
        <f>IF(B100="","",B100+59)</f>
        <v/>
      </c>
      <c r="D100" s="11" t="n"/>
      <c r="E100" s="12" t="n">
        <v>0.03</v>
      </c>
      <c r="F100" s="11">
        <f>IF(D100="","",D100*E100)</f>
        <v/>
      </c>
      <c r="G100" s="11">
        <f>IF(F100="","",F100*60)</f>
        <v/>
      </c>
      <c r="H100" s="9" t="n"/>
      <c r="I100" s="9" t="n"/>
      <c r="J100" s="9" t="n"/>
      <c r="K100" s="9" t="n"/>
      <c r="L100" s="9" t="n"/>
    </row>
    <row r="101">
      <c r="A101" s="9" t="n">
        <v>87</v>
      </c>
      <c r="B101" s="10" t="n"/>
      <c r="C101" s="10">
        <f>IF(B101="","",B101+59)</f>
        <v/>
      </c>
      <c r="D101" s="11" t="n"/>
      <c r="E101" s="12" t="n">
        <v>0.03</v>
      </c>
      <c r="F101" s="11">
        <f>IF(D101="","",D101*E101)</f>
        <v/>
      </c>
      <c r="G101" s="11">
        <f>IF(F101="","",F101*60)</f>
        <v/>
      </c>
      <c r="H101" s="9" t="n"/>
      <c r="I101" s="9" t="n"/>
      <c r="J101" s="9" t="n"/>
      <c r="K101" s="9" t="n"/>
      <c r="L101" s="9" t="n"/>
    </row>
    <row r="102">
      <c r="A102" s="9" t="n">
        <v>88</v>
      </c>
      <c r="B102" s="10" t="n"/>
      <c r="C102" s="10">
        <f>IF(B102="","",B102+59)</f>
        <v/>
      </c>
      <c r="D102" s="11" t="n"/>
      <c r="E102" s="12" t="n">
        <v>0.03</v>
      </c>
      <c r="F102" s="11">
        <f>IF(D102="","",D102*E102)</f>
        <v/>
      </c>
      <c r="G102" s="11">
        <f>IF(F102="","",F102*60)</f>
        <v/>
      </c>
      <c r="H102" s="9" t="n"/>
      <c r="I102" s="9" t="n"/>
      <c r="J102" s="9" t="n"/>
      <c r="K102" s="9" t="n"/>
      <c r="L102" s="9" t="n"/>
    </row>
    <row r="103">
      <c r="A103" s="9" t="n">
        <v>89</v>
      </c>
      <c r="B103" s="10" t="n"/>
      <c r="C103" s="10">
        <f>IF(B103="","",B103+59)</f>
        <v/>
      </c>
      <c r="D103" s="11" t="n"/>
      <c r="E103" s="12" t="n">
        <v>0.03</v>
      </c>
      <c r="F103" s="11">
        <f>IF(D103="","",D103*E103)</f>
        <v/>
      </c>
      <c r="G103" s="11">
        <f>IF(F103="","",F103*60)</f>
        <v/>
      </c>
      <c r="H103" s="9" t="n"/>
      <c r="I103" s="9" t="n"/>
      <c r="J103" s="9" t="n"/>
      <c r="K103" s="9" t="n"/>
      <c r="L103" s="9" t="n"/>
    </row>
    <row r="104">
      <c r="A104" s="9" t="n">
        <v>90</v>
      </c>
      <c r="B104" s="10" t="n"/>
      <c r="C104" s="10">
        <f>IF(B104="","",B104+59)</f>
        <v/>
      </c>
      <c r="D104" s="11" t="n"/>
      <c r="E104" s="12" t="n">
        <v>0.03</v>
      </c>
      <c r="F104" s="11">
        <f>IF(D104="","",D104*E104)</f>
        <v/>
      </c>
      <c r="G104" s="11">
        <f>IF(F104="","",F104*60)</f>
        <v/>
      </c>
      <c r="H104" s="9" t="n"/>
      <c r="I104" s="9" t="n"/>
      <c r="J104" s="9" t="n"/>
      <c r="K104" s="9" t="n"/>
      <c r="L104" s="9" t="n"/>
    </row>
    <row r="105">
      <c r="A105" s="9" t="n">
        <v>91</v>
      </c>
      <c r="B105" s="10" t="n"/>
      <c r="C105" s="10">
        <f>IF(B105="","",B105+59)</f>
        <v/>
      </c>
      <c r="D105" s="11" t="n"/>
      <c r="E105" s="12" t="n">
        <v>0.03</v>
      </c>
      <c r="F105" s="11">
        <f>IF(D105="","",D105*E105)</f>
        <v/>
      </c>
      <c r="G105" s="11">
        <f>IF(F105="","",F105*60)</f>
        <v/>
      </c>
      <c r="H105" s="9" t="n"/>
      <c r="I105" s="9" t="n"/>
      <c r="J105" s="9" t="n"/>
      <c r="K105" s="9" t="n"/>
      <c r="L105" s="9" t="n"/>
    </row>
    <row r="106">
      <c r="A106" s="9" t="n">
        <v>92</v>
      </c>
      <c r="B106" s="10" t="n"/>
      <c r="C106" s="10">
        <f>IF(B106="","",B106+59)</f>
        <v/>
      </c>
      <c r="D106" s="11" t="n"/>
      <c r="E106" s="12" t="n">
        <v>0.03</v>
      </c>
      <c r="F106" s="11">
        <f>IF(D106="","",D106*E106)</f>
        <v/>
      </c>
      <c r="G106" s="11">
        <f>IF(F106="","",F106*60)</f>
        <v/>
      </c>
      <c r="H106" s="9" t="n"/>
      <c r="I106" s="9" t="n"/>
      <c r="J106" s="9" t="n"/>
      <c r="K106" s="9" t="n"/>
      <c r="L106" s="9" t="n"/>
    </row>
    <row r="107">
      <c r="A107" s="9" t="n">
        <v>93</v>
      </c>
      <c r="B107" s="10" t="n"/>
      <c r="C107" s="10">
        <f>IF(B107="","",B107+59)</f>
        <v/>
      </c>
      <c r="D107" s="11" t="n"/>
      <c r="E107" s="12" t="n">
        <v>0.03</v>
      </c>
      <c r="F107" s="11">
        <f>IF(D107="","",D107*E107)</f>
        <v/>
      </c>
      <c r="G107" s="11">
        <f>IF(F107="","",F107*60)</f>
        <v/>
      </c>
      <c r="H107" s="9" t="n"/>
      <c r="I107" s="9" t="n"/>
      <c r="J107" s="9" t="n"/>
      <c r="K107" s="9" t="n"/>
      <c r="L107" s="9" t="n"/>
    </row>
    <row r="108">
      <c r="A108" s="9" t="n">
        <v>94</v>
      </c>
      <c r="B108" s="10" t="n"/>
      <c r="C108" s="10">
        <f>IF(B108="","",B108+59)</f>
        <v/>
      </c>
      <c r="D108" s="11" t="n"/>
      <c r="E108" s="12" t="n">
        <v>0.03</v>
      </c>
      <c r="F108" s="11">
        <f>IF(D108="","",D108*E108)</f>
        <v/>
      </c>
      <c r="G108" s="11">
        <f>IF(F108="","",F108*60)</f>
        <v/>
      </c>
      <c r="H108" s="9" t="n"/>
      <c r="I108" s="9" t="n"/>
      <c r="J108" s="9" t="n"/>
      <c r="K108" s="9" t="n"/>
      <c r="L108" s="9" t="n"/>
    </row>
    <row r="109">
      <c r="A109" s="9" t="n">
        <v>95</v>
      </c>
      <c r="B109" s="10" t="n"/>
      <c r="C109" s="10">
        <f>IF(B109="","",B109+59)</f>
        <v/>
      </c>
      <c r="D109" s="11" t="n"/>
      <c r="E109" s="12" t="n">
        <v>0.03</v>
      </c>
      <c r="F109" s="11">
        <f>IF(D109="","",D109*E109)</f>
        <v/>
      </c>
      <c r="G109" s="11">
        <f>IF(F109="","",F109*60)</f>
        <v/>
      </c>
      <c r="H109" s="9" t="n"/>
      <c r="I109" s="9" t="n"/>
      <c r="J109" s="9" t="n"/>
      <c r="K109" s="9" t="n"/>
      <c r="L109" s="9" t="n"/>
    </row>
    <row r="110">
      <c r="A110" s="9" t="n">
        <v>96</v>
      </c>
      <c r="B110" s="10" t="n"/>
      <c r="C110" s="10">
        <f>IF(B110="","",B110+59)</f>
        <v/>
      </c>
      <c r="D110" s="11" t="n"/>
      <c r="E110" s="12" t="n">
        <v>0.03</v>
      </c>
      <c r="F110" s="11">
        <f>IF(D110="","",D110*E110)</f>
        <v/>
      </c>
      <c r="G110" s="11">
        <f>IF(F110="","",F110*60)</f>
        <v/>
      </c>
      <c r="H110" s="9" t="n"/>
      <c r="I110" s="9" t="n"/>
      <c r="J110" s="9" t="n"/>
      <c r="K110" s="9" t="n"/>
      <c r="L110" s="9" t="n"/>
    </row>
    <row r="111">
      <c r="A111" s="9" t="n">
        <v>97</v>
      </c>
      <c r="B111" s="10" t="n"/>
      <c r="C111" s="10">
        <f>IF(B111="","",B111+59)</f>
        <v/>
      </c>
      <c r="D111" s="11" t="n"/>
      <c r="E111" s="12" t="n">
        <v>0.03</v>
      </c>
      <c r="F111" s="11">
        <f>IF(D111="","",D111*E111)</f>
        <v/>
      </c>
      <c r="G111" s="11">
        <f>IF(F111="","",F111*60)</f>
        <v/>
      </c>
      <c r="H111" s="9" t="n"/>
      <c r="I111" s="9" t="n"/>
      <c r="J111" s="9" t="n"/>
      <c r="K111" s="9" t="n"/>
      <c r="L111" s="9" t="n"/>
    </row>
    <row r="112">
      <c r="A112" s="9" t="n">
        <v>98</v>
      </c>
      <c r="B112" s="10" t="n"/>
      <c r="C112" s="10">
        <f>IF(B112="","",B112+59)</f>
        <v/>
      </c>
      <c r="D112" s="11" t="n"/>
      <c r="E112" s="12" t="n">
        <v>0.03</v>
      </c>
      <c r="F112" s="11">
        <f>IF(D112="","",D112*E112)</f>
        <v/>
      </c>
      <c r="G112" s="11">
        <f>IF(F112="","",F112*60)</f>
        <v/>
      </c>
      <c r="H112" s="9" t="n"/>
      <c r="I112" s="9" t="n"/>
      <c r="J112" s="9" t="n"/>
      <c r="K112" s="9" t="n"/>
      <c r="L112" s="9" t="n"/>
    </row>
    <row r="113">
      <c r="A113" s="9" t="n">
        <v>99</v>
      </c>
      <c r="B113" s="10" t="n"/>
      <c r="C113" s="10">
        <f>IF(B113="","",B113+59)</f>
        <v/>
      </c>
      <c r="D113" s="11" t="n"/>
      <c r="E113" s="12" t="n">
        <v>0.03</v>
      </c>
      <c r="F113" s="11">
        <f>IF(D113="","",D113*E113)</f>
        <v/>
      </c>
      <c r="G113" s="11">
        <f>IF(F113="","",F113*60)</f>
        <v/>
      </c>
      <c r="H113" s="9" t="n"/>
      <c r="I113" s="9" t="n"/>
      <c r="J113" s="9" t="n"/>
      <c r="K113" s="9" t="n"/>
      <c r="L113" s="9" t="n"/>
    </row>
    <row r="114">
      <c r="A114" s="9" t="n">
        <v>100</v>
      </c>
      <c r="B114" s="10" t="n"/>
      <c r="C114" s="10">
        <f>IF(B114="","",B114+59)</f>
        <v/>
      </c>
      <c r="D114" s="11" t="n"/>
      <c r="E114" s="12" t="n">
        <v>0.03</v>
      </c>
      <c r="F114" s="11">
        <f>IF(D114="","",D114*E114)</f>
        <v/>
      </c>
      <c r="G114" s="11">
        <f>IF(F114="","",F114*60)</f>
        <v/>
      </c>
      <c r="H114" s="9" t="n"/>
      <c r="I114" s="9" t="n"/>
      <c r="J114" s="9" t="n"/>
      <c r="K114" s="9" t="n"/>
      <c r="L114" s="9" t="n"/>
    </row>
  </sheetData>
  <autoFilter ref="A14:L114"/>
  <mergeCells count="20">
    <mergeCell ref="E12:F12"/>
    <mergeCell ref="G12:H12"/>
    <mergeCell ref="A7:L7"/>
    <mergeCell ref="A11:B11"/>
    <mergeCell ref="G11:H11"/>
    <mergeCell ref="I11:J11"/>
    <mergeCell ref="A2:L2"/>
    <mergeCell ref="K11:L11"/>
    <mergeCell ref="A5:L5"/>
    <mergeCell ref="A8:L8"/>
    <mergeCell ref="A4:L4"/>
    <mergeCell ref="A12:B12"/>
    <mergeCell ref="C12:D12"/>
    <mergeCell ref="I12:J12"/>
    <mergeCell ref="K12:L12"/>
    <mergeCell ref="C11:D11"/>
    <mergeCell ref="E11:F11"/>
    <mergeCell ref="A9:L9"/>
    <mergeCell ref="A1:L1"/>
    <mergeCell ref="A6:L6"/>
  </mergeCells>
  <conditionalFormatting sqref="J15:J114">
    <cfRule type="expression" priority="1" dxfId="0">
      <formula>J15="Active"</formula>
    </cfRule>
    <cfRule type="expression" priority="2" dxfId="1">
      <formula>J15="Completed"</formula>
    </cfRule>
    <cfRule type="expression" priority="3" dxfId="2">
      <formula>J15="Pending"</formula>
    </cfRule>
    <cfRule type="expression" priority="4" dxfId="3">
      <formula>J15="Cancelled"</formula>
    </cfRule>
  </conditionalFormatting>
  <dataValidations count="2">
    <dataValidation sqref="H15:H114" showDropDown="0" showInputMessage="0" showErrorMessage="0" allowBlank="1" type="list">
      <formula1>"New Funds,Reinvestment,Referral Bonus,Other"</formula1>
    </dataValidation>
    <dataValidation sqref="J15:J114" showDropDown="0" showInputMessage="0" showErrorMessage="0" allowBlank="1" type="list">
      <formula1>"Active,Completed,Pending,Cancelled"</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2"/>
  <sheetViews>
    <sheetView showGridLines="0" workbookViewId="0">
      <selection activeCell="A1" sqref="A1"/>
    </sheetView>
  </sheetViews>
  <sheetFormatPr baseColWidth="8" defaultRowHeight="15"/>
  <cols>
    <col width="24" customWidth="1" min="1" max="1"/>
    <col width="90" customWidth="1" min="2" max="2"/>
  </cols>
  <sheetData>
    <row r="1" ht="32" customHeight="1">
      <c r="A1" s="13" t="inlineStr">
        <is>
          <t>WinVest Investment &amp; Reinvestment Tracker — Quick Guide</t>
        </is>
      </c>
    </row>
    <row r="3">
      <c r="A3" s="14" t="inlineStr">
        <is>
          <t>Investment #</t>
        </is>
      </c>
      <c r="B3" s="9" t="inlineStr">
        <is>
          <t>A simple number for each investment. You can use the automatically numbered rows.</t>
        </is>
      </c>
    </row>
    <row r="4">
      <c r="A4" s="14" t="inlineStr">
        <is>
          <t>Start Date</t>
        </is>
      </c>
      <c r="B4" s="9" t="inlineStr">
        <is>
          <t>The date the individual investment begins.</t>
        </is>
      </c>
    </row>
    <row r="5">
      <c r="A5" s="14" t="inlineStr">
        <is>
          <t>Scheduled End Date</t>
        </is>
      </c>
      <c r="B5" s="9" t="inlineStr">
        <is>
          <t>Automatically calculated as the 60th calendar day including the start date (Start Date + 59 days).</t>
        </is>
      </c>
    </row>
    <row r="6">
      <c r="A6" s="14" t="inlineStr">
        <is>
          <t>Amount Invested</t>
        </is>
      </c>
      <c r="B6" s="9" t="inlineStr">
        <is>
          <t>The amount placed into that individual investment.</t>
        </is>
      </c>
    </row>
    <row r="7">
      <c r="A7" s="14" t="inlineStr">
        <is>
          <t>Daily Rate</t>
        </is>
      </c>
      <c r="B7" s="9" t="inlineStr">
        <is>
          <t>Defaults to 3.00% for the current plan. Change this field if the applicable plan terms are different.</t>
        </is>
      </c>
    </row>
    <row r="8">
      <c r="A8" s="14" t="inlineStr">
        <is>
          <t>Est. Daily Credit*</t>
        </is>
      </c>
      <c r="B8" s="9" t="inlineStr">
        <is>
          <t>Amount Invested × Daily Rate. This is a mathematical estimate, not a guarantee.</t>
        </is>
      </c>
    </row>
    <row r="9">
      <c r="A9" s="14" t="inlineStr">
        <is>
          <t>Est. 60-Day Credit*</t>
        </is>
      </c>
      <c r="B9" s="9" t="inlineStr">
        <is>
          <t>Estimated Daily Credit × 60. This does not model reinvestment or compounding; each reinvestment should be entered as a separate row.</t>
        </is>
      </c>
    </row>
    <row r="10">
      <c r="A10" s="14" t="inlineStr">
        <is>
          <t>Source</t>
        </is>
      </c>
      <c r="B10" s="9" t="inlineStr">
        <is>
          <t>Use New Funds, Reinvestment, Referral Bonus, or Other.</t>
        </is>
      </c>
    </row>
    <row r="11">
      <c r="A11" s="14" t="inlineStr">
        <is>
          <t>Related Investment #</t>
        </is>
      </c>
      <c r="B11" s="9" t="inlineStr">
        <is>
          <t>Optional. For a reinvestment, you can note the investment from which the funds originated.</t>
        </is>
      </c>
    </row>
    <row r="12">
      <c r="A12" s="14" t="inlineStr">
        <is>
          <t>Status</t>
        </is>
      </c>
      <c r="B12" s="9" t="inlineStr">
        <is>
          <t>Choose Active, Completed, Pending, or Cancelled.</t>
        </is>
      </c>
    </row>
    <row r="13">
      <c r="A13" s="14" t="inlineStr">
        <is>
          <t>TXID / Reference</t>
        </is>
      </c>
      <c r="B13" s="9" t="inlineStr">
        <is>
          <t>Optional place to record a Bitcoin transaction ID or other useful reference.</t>
        </is>
      </c>
    </row>
    <row r="14">
      <c r="A14" s="14" t="inlineStr">
        <is>
          <t>Notes</t>
        </is>
      </c>
      <c r="B14" s="9" t="inlineStr">
        <is>
          <t>Anything else you want to remember about that investment.</t>
        </is>
      </c>
    </row>
    <row r="17">
      <c r="A17" s="15" t="inlineStr">
        <is>
          <t>Important Information</t>
        </is>
      </c>
    </row>
    <row r="18">
      <c r="A18" s="16" t="inlineStr">
        <is>
          <t>* Estimated figures are provided only as organizational and mathematical aids. They do not guarantee earnings, investment performance, payment, or future plan availability. This spreadsheet does not automatically compound earnings. Enter every reinvestment as a separate investment row so its individual cycle can be tracked. Always compare your tracker with your actual WinVest account records and current official WinVest terms. Invest only what you can afford to lose.</t>
        </is>
      </c>
    </row>
    <row r="19"/>
    <row r="20"/>
    <row r="22">
      <c r="A22" s="17" t="inlineStr">
        <is>
          <t>Investor Success Center • lighthouse.joinhomebiznation.net • Last updated July 2026</t>
        </is>
      </c>
    </row>
  </sheetData>
  <mergeCells count="4">
    <mergeCell ref="A18:B20"/>
    <mergeCell ref="A22:B22"/>
    <mergeCell ref="A1:B1"/>
    <mergeCell ref="A17:B1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2026-07-25T23:18:08Z</dcterms:created>
  <dcterms:modified xmlns:dcterms="http://purl.org/dc/terms/" xmlns:xsi="http://www.w3.org/2001/XMLSchema-instance" xsi:type="dcterms:W3CDTF">2026-07-25T23:18:08Z</dcterms:modified>
</cp:coreProperties>
</file>